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jeanette.lindsey_reg\Desktop\"/>
    </mc:Choice>
  </mc:AlternateContent>
  <xr:revisionPtr revIDLastSave="0" documentId="13_ncr:1_{E795143D-1708-4F98-A18A-EB4B80FAADD6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Jan 16,2024-Dec 31, 2024" sheetId="3" r:id="rId1"/>
    <sheet name="Jan 1, 2024-Jan 15,2024" sheetId="1" r:id="rId2"/>
    <sheet name="July 1, 2023-Dec 31,2023" sheetId="4" r:id="rId3"/>
  </sheets>
  <calcPr calcId="191029"/>
  <extLst>
    <ext uri="GoogleSheetsCustomDataVersion1">
      <go:sheetsCustomData xmlns:go="http://customooxmlschemas.google.com/" r:id="rId5" roundtripDataSignature="AMtx7mj/4S4w6Xk+qAjPdKEyRSUlgSD0Gw=="/>
    </ext>
  </extLst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9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9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34" i="3" s="1"/>
  <c r="H34" i="4" l="1"/>
  <c r="G34" i="4"/>
  <c r="H34" i="3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9" i="1"/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4" i="1" l="1"/>
  <c r="H34" i="1"/>
</calcChain>
</file>

<file path=xl/sharedStrings.xml><?xml version="1.0" encoding="utf-8"?>
<sst xmlns="http://schemas.openxmlformats.org/spreadsheetml/2006/main" count="84" uniqueCount="27">
  <si>
    <t>Payee Name:</t>
  </si>
  <si>
    <t>Program of Work or Event Title:</t>
  </si>
  <si>
    <t>Address:</t>
  </si>
  <si>
    <t>PO#:</t>
  </si>
  <si>
    <t>City State Zip:</t>
  </si>
  <si>
    <t>Phone#:</t>
  </si>
  <si>
    <t>Date of Travel</t>
  </si>
  <si>
    <t>Description of Work Done</t>
  </si>
  <si>
    <t>Location of Work or Event</t>
  </si>
  <si>
    <t>ODO - Start</t>
  </si>
  <si>
    <t>ODO - End</t>
  </si>
  <si>
    <t>Total Miles</t>
  </si>
  <si>
    <t>$ Mileage Amount</t>
  </si>
  <si>
    <t xml:space="preserve">Total </t>
  </si>
  <si>
    <t>**** I attest that I am not being reimbursed for mileage to travel to work or to this event by any other agency.</t>
  </si>
  <si>
    <t>Payee Signature &amp; Date:</t>
  </si>
  <si>
    <t>Adjustments if Required</t>
  </si>
  <si>
    <t>$</t>
  </si>
  <si>
    <t>Program Manager Signature &amp; Date:</t>
  </si>
  <si>
    <t>Total Approved Payment</t>
  </si>
  <si>
    <t>This form is for Region IX employees that incur regularly scheduled travel and for Event Faciliation reimbursements where Per Diem is not being offered or paid.</t>
  </si>
  <si>
    <t>Google Map Miles or NMDOT Map</t>
  </si>
  <si>
    <t>Updated 01/2024</t>
  </si>
  <si>
    <r>
      <t xml:space="preserve">Region 9 Education Cooperative
</t>
    </r>
    <r>
      <rPr>
        <b/>
        <sz val="14"/>
        <color rgb="FF000000"/>
        <rFont val="Arial"/>
      </rPr>
      <t>2002 Sudderth Drive • Ruidoso, NM 88345 • (ph) 575-257-2368 • (fax) 575-257-2141</t>
    </r>
    <r>
      <rPr>
        <b/>
        <sz val="18"/>
        <color rgb="FF000000"/>
        <rFont val="Arial"/>
      </rPr>
      <t xml:space="preserve">
Mileage ONLY Form • Use for regular schedule work travel</t>
    </r>
  </si>
  <si>
    <t>******January 16, 2024- December 31, 2024 Rate @.66 per mile******</t>
  </si>
  <si>
    <t>******January 1, 2024- January 15, 2024 Rate @.52 per mile*******</t>
  </si>
  <si>
    <t>******July 1, 2023- December 31, 2023 Rate @.47 per mile*******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</si>
</sst>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"/>
    <numFmt numFmtId="166" formatCode="&quot;$&quot;#,##0.00"/>
  </numFmts>
  <fonts count="13">
    <font>
      <sz val="11"/>
      <color theme="1"/>
      <name val="Calibri"/>
      <scheme val="minor"/>
    </font>
    <font>
      <b/>
      <sz val="18"/>
      <color rgb="FF000000"/>
      <name val="Arial"/>
    </font>
    <font>
      <sz val="11"/>
      <color theme="1"/>
      <name val="Calibri"/>
    </font>
    <font>
      <b/>
      <sz val="12"/>
      <color rgb="FF000000"/>
      <name val="Arial"/>
    </font>
    <font>
      <sz val="12"/>
      <color rgb="FF000000"/>
      <name val="Arial"/>
    </font>
    <font>
      <b/>
      <u/>
      <sz val="12"/>
      <color rgb="FF000000"/>
      <name val="Arial"/>
    </font>
    <font>
      <sz val="11"/>
      <name val="Calibri"/>
    </font>
    <font>
      <b/>
      <u/>
      <sz val="12"/>
      <color rgb="FF000000"/>
      <name val="Arial"/>
    </font>
    <font>
      <sz val="13"/>
      <color rgb="FF000000"/>
      <name val="Arial"/>
    </font>
    <font>
      <b/>
      <sz val="12"/>
      <color rgb="FFFF0000"/>
      <name val="Arial"/>
    </font>
    <font>
      <sz val="9"/>
      <color theme="1"/>
      <name val="Calibri"/>
    </font>
    <font>
      <b/>
      <sz val="14"/>
      <color rgb="FF000000"/>
      <name val="Arial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2" fontId="8" fillId="0" borderId="5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2" fontId="3" fillId="2" borderId="3" xfId="0" applyNumberFormat="1" applyFont="1" applyFill="1" applyBorder="1" applyAlignment="1">
      <alignment horizontal="right" wrapText="1"/>
    </xf>
    <xf numFmtId="166" fontId="3" fillId="2" borderId="3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1" fontId="7" fillId="0" borderId="2" xfId="0" applyNumberFormat="1" applyFont="1" applyBorder="1" applyAlignment="1">
      <alignment horizontal="center" wrapText="1"/>
    </xf>
    <xf numFmtId="0" fontId="6" fillId="0" borderId="2" xfId="0" applyFont="1" applyBorder="1"/>
    <xf numFmtId="0" fontId="3" fillId="0" borderId="1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6" fillId="0" borderId="7" xfId="0" applyFont="1" applyBorder="1"/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2" borderId="4" xfId="0" applyFont="1" applyFill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57150</xdr:rowOff>
    </xdr:from>
    <xdr:ext cx="1676400" cy="1123950"/>
    <xdr:pic>
      <xdr:nvPicPr>
        <xdr:cNvPr id="2" name="image1.png">
          <a:extLst>
            <a:ext uri="{FF2B5EF4-FFF2-40B4-BE49-F238E27FC236}">
              <a16:creationId xmlns:a16="http://schemas.microsoft.com/office/drawing/2014/main" id="{7F36D62E-22FB-465D-8C7C-666BD9DCBF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" y="53340"/>
          <a:ext cx="1676400" cy="1123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57150</xdr:rowOff>
    </xdr:from>
    <xdr:ext cx="1676400" cy="1123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57150</xdr:rowOff>
    </xdr:from>
    <xdr:ext cx="1676400" cy="1123950"/>
    <xdr:pic>
      <xdr:nvPicPr>
        <xdr:cNvPr id="2" name="image1.png">
          <a:extLst>
            <a:ext uri="{FF2B5EF4-FFF2-40B4-BE49-F238E27FC236}">
              <a16:creationId xmlns:a16="http://schemas.microsoft.com/office/drawing/2014/main" id="{11984CBA-C0C7-4CA7-B5FF-DF4D1953AA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" y="53340"/>
          <a:ext cx="1676400" cy="1123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9985-C2BC-4656-B92C-847F8E626C52}">
  <sheetPr>
    <pageSetUpPr fitToPage="1"/>
  </sheetPr>
  <dimension ref="A1:Z1001"/>
  <sheetViews>
    <sheetView tabSelected="1" workbookViewId="0">
      <selection activeCell="C19" sqref="C19"/>
    </sheetView>
  </sheetViews>
  <sheetFormatPr defaultColWidth="14.44140625" defaultRowHeight="15" customHeight="1"/>
  <cols>
    <col min="1" max="1" width="11.6640625" style="24" customWidth="1"/>
    <col min="2" max="2" width="35.44140625" style="24" customWidth="1"/>
    <col min="3" max="3" width="55.6640625" style="24" customWidth="1"/>
    <col min="4" max="7" width="15.6640625" style="24" customWidth="1"/>
    <col min="8" max="8" width="27.33203125" style="24" customWidth="1"/>
    <col min="9" max="9" width="15.6640625" style="24" customWidth="1"/>
    <col min="10" max="26" width="8.6640625" style="24" customWidth="1"/>
    <col min="27" max="16384" width="14.44140625" style="24"/>
  </cols>
  <sheetData>
    <row r="1" spans="1:26" ht="17.25" customHeight="1">
      <c r="A1" s="25" t="s">
        <v>23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26"/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8.2" customHeight="1">
      <c r="A3" s="26"/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8" customHeight="1">
      <c r="A4" s="41" t="s">
        <v>24</v>
      </c>
      <c r="B4" s="41"/>
      <c r="C4" s="41"/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27" t="s">
        <v>0</v>
      </c>
      <c r="B5" s="26"/>
      <c r="C5" s="2"/>
      <c r="D5" s="27" t="s">
        <v>1</v>
      </c>
      <c r="E5" s="26"/>
      <c r="F5" s="26"/>
      <c r="G5" s="28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27" t="s">
        <v>2</v>
      </c>
      <c r="B6" s="26"/>
      <c r="C6" s="3"/>
      <c r="D6" s="27" t="s">
        <v>3</v>
      </c>
      <c r="E6" s="26"/>
      <c r="F6" s="26"/>
      <c r="G6" s="30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32" t="s">
        <v>4</v>
      </c>
      <c r="B7" s="29"/>
      <c r="C7" s="3"/>
      <c r="D7" s="32" t="s">
        <v>5</v>
      </c>
      <c r="E7" s="29"/>
      <c r="F7" s="29"/>
      <c r="G7" s="33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5.8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21</v>
      </c>
      <c r="G8" s="5" t="s">
        <v>11</v>
      </c>
      <c r="H8" s="6" t="s">
        <v>12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7"/>
      <c r="B9" s="8"/>
      <c r="C9" s="9"/>
      <c r="D9" s="8"/>
      <c r="E9" s="8"/>
      <c r="F9" s="8"/>
      <c r="G9" s="10">
        <f t="shared" ref="G9:G33" si="0">IF(F9&gt;(E9-D9),F9,(E9-D9))</f>
        <v>0</v>
      </c>
      <c r="H9" s="11">
        <f>G9*0.66</f>
        <v>0</v>
      </c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thickBot="1">
      <c r="A10" s="7"/>
      <c r="B10" s="8"/>
      <c r="C10" s="9"/>
      <c r="D10" s="8"/>
      <c r="E10" s="8"/>
      <c r="F10" s="8"/>
      <c r="G10" s="10">
        <f t="shared" si="0"/>
        <v>0</v>
      </c>
      <c r="H10" s="11">
        <f t="shared" ref="H10:H33" si="1">G10*0.66</f>
        <v>0</v>
      </c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thickBot="1">
      <c r="A11" s="7"/>
      <c r="B11" s="8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thickBot="1">
      <c r="A12" s="7"/>
      <c r="B12" s="8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thickBot="1">
      <c r="A13" s="7"/>
      <c r="B13" s="8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thickBot="1">
      <c r="A14" s="7"/>
      <c r="B14" s="8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thickBot="1">
      <c r="A15" s="7"/>
      <c r="B15" s="8"/>
      <c r="C15" s="9"/>
      <c r="D15" s="8"/>
      <c r="E15" s="8"/>
      <c r="F15" s="8"/>
      <c r="G15" s="10">
        <f t="shared" si="0"/>
        <v>0</v>
      </c>
      <c r="H15" s="11">
        <f t="shared" si="1"/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thickBot="1">
      <c r="A16" s="7"/>
      <c r="B16" s="8"/>
      <c r="C16" s="9"/>
      <c r="D16" s="8"/>
      <c r="E16" s="8"/>
      <c r="F16" s="8"/>
      <c r="G16" s="10">
        <f t="shared" si="0"/>
        <v>0</v>
      </c>
      <c r="H16" s="11">
        <f t="shared" si="1"/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thickBot="1">
      <c r="A17" s="7"/>
      <c r="B17" s="8"/>
      <c r="C17" s="9"/>
      <c r="D17" s="8"/>
      <c r="E17" s="8"/>
      <c r="F17" s="8"/>
      <c r="G17" s="10">
        <f t="shared" si="0"/>
        <v>0</v>
      </c>
      <c r="H17" s="11">
        <f t="shared" si="1"/>
        <v>0</v>
      </c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thickBot="1">
      <c r="A18" s="7"/>
      <c r="B18" s="8"/>
      <c r="C18" s="9"/>
      <c r="D18" s="8"/>
      <c r="E18" s="8"/>
      <c r="F18" s="8"/>
      <c r="G18" s="10">
        <f t="shared" si="0"/>
        <v>0</v>
      </c>
      <c r="H18" s="11">
        <f t="shared" si="1"/>
        <v>0</v>
      </c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thickBot="1">
      <c r="A19" s="7"/>
      <c r="B19" s="8"/>
      <c r="C19" s="9"/>
      <c r="D19" s="8"/>
      <c r="E19" s="8"/>
      <c r="F19" s="8"/>
      <c r="G19" s="10">
        <f t="shared" si="0"/>
        <v>0</v>
      </c>
      <c r="H19" s="11">
        <f t="shared" si="1"/>
        <v>0</v>
      </c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thickBot="1">
      <c r="A20" s="7"/>
      <c r="B20" s="8"/>
      <c r="C20" s="9"/>
      <c r="D20" s="8"/>
      <c r="E20" s="8"/>
      <c r="F20" s="8"/>
      <c r="G20" s="10">
        <f t="shared" si="0"/>
        <v>0</v>
      </c>
      <c r="H20" s="11">
        <f t="shared" si="1"/>
        <v>0</v>
      </c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thickBot="1">
      <c r="A21" s="7"/>
      <c r="B21" s="8"/>
      <c r="C21" s="9"/>
      <c r="D21" s="8"/>
      <c r="E21" s="8"/>
      <c r="F21" s="8"/>
      <c r="G21" s="10">
        <f t="shared" si="0"/>
        <v>0</v>
      </c>
      <c r="H21" s="11">
        <f t="shared" si="1"/>
        <v>0</v>
      </c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thickBot="1">
      <c r="A22" s="7"/>
      <c r="B22" s="8"/>
      <c r="C22" s="9"/>
      <c r="D22" s="8"/>
      <c r="E22" s="8"/>
      <c r="F22" s="8"/>
      <c r="G22" s="10">
        <f t="shared" si="0"/>
        <v>0</v>
      </c>
      <c r="H22" s="11">
        <f t="shared" si="1"/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thickBot="1">
      <c r="A23" s="7"/>
      <c r="B23" s="8"/>
      <c r="C23" s="9"/>
      <c r="D23" s="8"/>
      <c r="E23" s="8"/>
      <c r="F23" s="8"/>
      <c r="G23" s="10">
        <f t="shared" si="0"/>
        <v>0</v>
      </c>
      <c r="H23" s="11">
        <f t="shared" si="1"/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thickBot="1">
      <c r="A24" s="7"/>
      <c r="B24" s="8"/>
      <c r="C24" s="9"/>
      <c r="D24" s="8"/>
      <c r="E24" s="8"/>
      <c r="F24" s="8"/>
      <c r="G24" s="10">
        <f t="shared" si="0"/>
        <v>0</v>
      </c>
      <c r="H24" s="11">
        <f t="shared" si="1"/>
        <v>0</v>
      </c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thickBot="1">
      <c r="A25" s="7"/>
      <c r="B25" s="8"/>
      <c r="C25" s="9"/>
      <c r="D25" s="8"/>
      <c r="E25" s="8"/>
      <c r="F25" s="8"/>
      <c r="G25" s="10">
        <f t="shared" si="0"/>
        <v>0</v>
      </c>
      <c r="H25" s="11">
        <f t="shared" si="1"/>
        <v>0</v>
      </c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thickBot="1">
      <c r="A26" s="7"/>
      <c r="B26" s="8"/>
      <c r="C26" s="9"/>
      <c r="D26" s="8"/>
      <c r="E26" s="8"/>
      <c r="F26" s="8"/>
      <c r="G26" s="10">
        <f t="shared" si="0"/>
        <v>0</v>
      </c>
      <c r="H26" s="11">
        <f t="shared" si="1"/>
        <v>0</v>
      </c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thickBot="1">
      <c r="A27" s="7"/>
      <c r="B27" s="8"/>
      <c r="C27" s="9"/>
      <c r="D27" s="8"/>
      <c r="E27" s="8"/>
      <c r="F27" s="8"/>
      <c r="G27" s="10">
        <f t="shared" si="0"/>
        <v>0</v>
      </c>
      <c r="H27" s="11">
        <f t="shared" si="1"/>
        <v>0</v>
      </c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thickBot="1">
      <c r="A28" s="7"/>
      <c r="B28" s="8"/>
      <c r="C28" s="9"/>
      <c r="D28" s="8"/>
      <c r="E28" s="8"/>
      <c r="F28" s="8"/>
      <c r="G28" s="10">
        <f t="shared" si="0"/>
        <v>0</v>
      </c>
      <c r="H28" s="11">
        <f t="shared" si="1"/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thickBot="1">
      <c r="A29" s="7"/>
      <c r="B29" s="8"/>
      <c r="C29" s="9"/>
      <c r="D29" s="8"/>
      <c r="E29" s="8"/>
      <c r="F29" s="8"/>
      <c r="G29" s="10">
        <f t="shared" si="0"/>
        <v>0</v>
      </c>
      <c r="H29" s="11">
        <f t="shared" si="1"/>
        <v>0</v>
      </c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thickBot="1">
      <c r="A30" s="7"/>
      <c r="B30" s="8"/>
      <c r="C30" s="9"/>
      <c r="D30" s="8"/>
      <c r="E30" s="8"/>
      <c r="F30" s="8"/>
      <c r="G30" s="10">
        <f t="shared" si="0"/>
        <v>0</v>
      </c>
      <c r="H30" s="11">
        <f t="shared" si="1"/>
        <v>0</v>
      </c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thickBot="1">
      <c r="A31" s="7"/>
      <c r="B31" s="8"/>
      <c r="C31" s="9"/>
      <c r="D31" s="8"/>
      <c r="E31" s="8"/>
      <c r="F31" s="8"/>
      <c r="G31" s="10">
        <f t="shared" si="0"/>
        <v>0</v>
      </c>
      <c r="H31" s="11">
        <f t="shared" si="1"/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thickBot="1">
      <c r="A32" s="7"/>
      <c r="B32" s="8"/>
      <c r="C32" s="9"/>
      <c r="D32" s="8"/>
      <c r="E32" s="8"/>
      <c r="F32" s="8"/>
      <c r="G32" s="10">
        <f t="shared" si="0"/>
        <v>0</v>
      </c>
      <c r="H32" s="11">
        <f t="shared" si="1"/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thickBot="1">
      <c r="A33" s="7"/>
      <c r="B33" s="8"/>
      <c r="C33" s="9"/>
      <c r="D33" s="8"/>
      <c r="E33" s="8"/>
      <c r="F33" s="8"/>
      <c r="G33" s="10">
        <f t="shared" si="0"/>
        <v>0</v>
      </c>
      <c r="H33" s="11">
        <f t="shared" si="1"/>
        <v>0</v>
      </c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3"/>
      <c r="B34" s="14"/>
      <c r="C34" s="14"/>
      <c r="D34" s="38" t="s">
        <v>13</v>
      </c>
      <c r="E34" s="31"/>
      <c r="F34" s="35"/>
      <c r="G34" s="15">
        <f t="shared" ref="G34:H34" si="2">SUM(G9:G33)</f>
        <v>0</v>
      </c>
      <c r="H34" s="16">
        <f t="shared" si="2"/>
        <v>0</v>
      </c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7"/>
      <c r="B35" s="39" t="s">
        <v>14</v>
      </c>
      <c r="C35" s="31"/>
      <c r="D35" s="31"/>
      <c r="E35" s="31"/>
      <c r="F35" s="31"/>
      <c r="G35" s="31"/>
      <c r="H35" s="35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40" t="s">
        <v>15</v>
      </c>
      <c r="B36" s="35"/>
      <c r="C36" s="8"/>
      <c r="D36" s="34" t="s">
        <v>16</v>
      </c>
      <c r="E36" s="35"/>
      <c r="F36" s="8" t="s">
        <v>17</v>
      </c>
      <c r="G36" s="8"/>
      <c r="H36" s="11" t="s">
        <v>17</v>
      </c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40" t="s">
        <v>18</v>
      </c>
      <c r="B37" s="35"/>
      <c r="C37" s="8"/>
      <c r="D37" s="34" t="s">
        <v>19</v>
      </c>
      <c r="E37" s="35"/>
      <c r="F37" s="8" t="s">
        <v>17</v>
      </c>
      <c r="G37" s="8"/>
      <c r="H37" s="11" t="s">
        <v>17</v>
      </c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8"/>
      <c r="B38" s="18"/>
      <c r="C38" s="19"/>
      <c r="D38" s="19"/>
      <c r="E38" s="19"/>
      <c r="F38" s="19"/>
      <c r="G38" s="19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6" t="s">
        <v>20</v>
      </c>
      <c r="B39" s="26"/>
      <c r="C39" s="26"/>
      <c r="D39" s="26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7" t="s">
        <v>22</v>
      </c>
      <c r="B40" s="26"/>
      <c r="C40" s="21"/>
      <c r="D40" s="21"/>
      <c r="E40" s="21"/>
      <c r="F40" s="21"/>
      <c r="G40" s="21"/>
      <c r="H40" s="22"/>
      <c r="I40" s="23"/>
      <c r="J40" s="23"/>
      <c r="K40" s="23"/>
      <c r="L40" s="23"/>
      <c r="M40" s="23"/>
      <c r="N40" s="23"/>
    </row>
    <row r="41" spans="1:26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26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26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26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26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26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26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26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4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4.2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4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4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4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4.2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4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4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4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4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4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4.2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4.2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4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4.2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4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4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4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4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4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4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4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4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4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4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4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4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4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4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4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4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4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4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4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4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4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4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4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4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4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4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4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4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4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4.2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4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4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4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4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4.2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4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4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4.2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4.2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4.2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4.2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4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4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4.2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4.2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4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4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4.2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4.2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4.2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4.2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4.2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1:14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1:14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1:14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1:14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4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1:14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1:14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1:14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1:14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1:14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1:14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1:14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1:14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1:14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1:14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1:14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1:14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1:14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1:14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</row>
    <row r="625" spans="1:14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</row>
    <row r="626" spans="1:14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</row>
    <row r="627" spans="1:14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</row>
    <row r="628" spans="1:14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</row>
    <row r="629" spans="1:14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</row>
    <row r="630" spans="1:14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</row>
    <row r="631" spans="1:14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</row>
    <row r="632" spans="1:14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</row>
    <row r="633" spans="1:14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</row>
    <row r="634" spans="1:14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</row>
    <row r="635" spans="1:14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1:14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</row>
    <row r="637" spans="1:14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1:14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</row>
    <row r="639" spans="1:14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1:14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</row>
    <row r="641" spans="1:14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</row>
    <row r="642" spans="1:14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</row>
    <row r="643" spans="1:14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</row>
    <row r="644" spans="1:14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</row>
    <row r="645" spans="1:14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</row>
    <row r="646" spans="1:14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</row>
    <row r="647" spans="1:14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</row>
    <row r="648" spans="1:14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</row>
    <row r="649" spans="1:14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</row>
    <row r="650" spans="1:14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</row>
    <row r="651" spans="1:14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</row>
    <row r="652" spans="1:14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</row>
    <row r="653" spans="1:14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</row>
    <row r="654" spans="1:14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</row>
    <row r="655" spans="1:14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</row>
    <row r="656" spans="1:14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</row>
    <row r="657" spans="1:14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</row>
    <row r="658" spans="1:14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</row>
    <row r="659" spans="1:14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</row>
    <row r="660" spans="1:14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</row>
    <row r="661" spans="1:14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</row>
    <row r="662" spans="1:14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1:14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</row>
    <row r="664" spans="1:14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</row>
    <row r="665" spans="1:14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</row>
    <row r="666" spans="1:14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1:14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</row>
    <row r="668" spans="1:14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</row>
    <row r="669" spans="1:14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1:14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1:14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</row>
    <row r="672" spans="1:14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</row>
    <row r="673" spans="1:14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1:14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1:14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</row>
    <row r="676" spans="1:14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</row>
    <row r="677" spans="1:14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</row>
    <row r="678" spans="1:14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</row>
    <row r="679" spans="1:14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1:14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</row>
    <row r="681" spans="1:14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1:14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1:14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1:14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1:14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1:14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1:14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1:14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</row>
    <row r="689" spans="1:14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1:14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1:14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1:14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</row>
    <row r="693" spans="1:14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</row>
    <row r="694" spans="1:14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</row>
    <row r="695" spans="1:14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</row>
    <row r="696" spans="1:14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1:14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</row>
    <row r="698" spans="1:14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1:14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1:14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1:14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1:14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1:14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1:14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1:14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1:14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1:14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1:14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1:14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</row>
    <row r="710" spans="1:14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1:14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1:14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1:14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1:14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</row>
    <row r="715" spans="1:14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1:14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1:14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</row>
    <row r="718" spans="1:14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</row>
    <row r="719" spans="1:14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</row>
    <row r="720" spans="1:14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</row>
    <row r="721" spans="1:14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</row>
    <row r="722" spans="1:14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</row>
    <row r="723" spans="1:14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</row>
    <row r="724" spans="1:14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1:14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1:14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1:14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1:14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1:14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1:14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</row>
    <row r="731" spans="1:14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1:14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1:14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1:14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1:14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1:14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</row>
    <row r="737" spans="1:14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</row>
    <row r="738" spans="1:14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</row>
    <row r="739" spans="1:14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</row>
    <row r="740" spans="1:14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</row>
    <row r="741" spans="1:14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</row>
    <row r="742" spans="1:14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</row>
    <row r="743" spans="1:14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</row>
    <row r="744" spans="1:14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</row>
    <row r="745" spans="1:14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</row>
    <row r="746" spans="1:14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</row>
    <row r="747" spans="1:14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</row>
    <row r="748" spans="1:14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</row>
    <row r="749" spans="1:14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</row>
    <row r="750" spans="1:14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</row>
    <row r="751" spans="1:14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</row>
    <row r="752" spans="1:14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</row>
    <row r="753" spans="1:14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</row>
    <row r="754" spans="1:14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</row>
    <row r="755" spans="1:14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</row>
    <row r="756" spans="1:14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</row>
    <row r="757" spans="1:14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1:14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1:14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</row>
    <row r="760" spans="1:14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</row>
    <row r="761" spans="1:14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</row>
    <row r="762" spans="1:14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</row>
    <row r="763" spans="1:14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</row>
    <row r="764" spans="1:14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</row>
    <row r="765" spans="1:14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</row>
    <row r="766" spans="1:14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</row>
    <row r="767" spans="1:14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</row>
    <row r="768" spans="1:14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</row>
    <row r="769" spans="1:14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</row>
    <row r="770" spans="1:14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</row>
    <row r="771" spans="1:14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</row>
    <row r="772" spans="1:14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</row>
    <row r="773" spans="1:14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</row>
    <row r="774" spans="1:14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</row>
    <row r="775" spans="1:14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</row>
    <row r="776" spans="1:14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</row>
    <row r="777" spans="1:14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</row>
    <row r="778" spans="1:14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</row>
    <row r="779" spans="1:14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</row>
    <row r="780" spans="1:14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</row>
    <row r="781" spans="1:14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</row>
    <row r="782" spans="1:14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</row>
    <row r="783" spans="1:14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</row>
    <row r="784" spans="1:14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</row>
    <row r="785" spans="1:14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</row>
    <row r="786" spans="1:14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</row>
    <row r="787" spans="1:14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</row>
    <row r="788" spans="1:14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1:14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</row>
    <row r="790" spans="1:14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</row>
    <row r="791" spans="1:14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</row>
    <row r="792" spans="1:14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</row>
    <row r="793" spans="1:14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</row>
    <row r="794" spans="1:14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</row>
    <row r="795" spans="1:14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</row>
    <row r="796" spans="1:14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</row>
    <row r="797" spans="1:14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</row>
    <row r="798" spans="1:14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</row>
    <row r="799" spans="1:14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</row>
    <row r="800" spans="1:14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</row>
    <row r="801" spans="1:14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</row>
    <row r="802" spans="1:14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</row>
    <row r="803" spans="1:14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</row>
    <row r="804" spans="1:14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</row>
    <row r="805" spans="1:14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</row>
    <row r="806" spans="1:14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</row>
    <row r="807" spans="1:14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</row>
    <row r="808" spans="1:14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</row>
    <row r="809" spans="1:14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</row>
    <row r="810" spans="1:14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</row>
    <row r="811" spans="1:14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</row>
    <row r="812" spans="1:14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</row>
    <row r="813" spans="1:14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</row>
    <row r="814" spans="1:14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</row>
    <row r="815" spans="1:14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</row>
    <row r="816" spans="1:14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</row>
    <row r="817" spans="1:14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</row>
    <row r="818" spans="1:14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</row>
    <row r="819" spans="1:14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1:14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</row>
    <row r="821" spans="1:14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</row>
    <row r="822" spans="1:14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</row>
    <row r="823" spans="1:14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</row>
    <row r="824" spans="1:14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</row>
    <row r="825" spans="1:14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</row>
    <row r="826" spans="1:14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</row>
    <row r="827" spans="1:14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</row>
    <row r="828" spans="1:14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</row>
    <row r="829" spans="1:14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</row>
    <row r="830" spans="1:14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</row>
    <row r="831" spans="1:14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</row>
    <row r="832" spans="1:14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</row>
    <row r="833" spans="1:14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</row>
    <row r="834" spans="1:14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</row>
    <row r="835" spans="1:14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</row>
    <row r="836" spans="1:14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</row>
    <row r="837" spans="1:14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</row>
    <row r="838" spans="1:14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</row>
    <row r="839" spans="1:14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</row>
    <row r="840" spans="1:14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</row>
    <row r="841" spans="1:14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</row>
    <row r="842" spans="1:14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</row>
    <row r="843" spans="1:14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</row>
    <row r="844" spans="1:14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</row>
    <row r="845" spans="1:14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</row>
    <row r="846" spans="1:14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</row>
    <row r="847" spans="1:14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</row>
    <row r="848" spans="1:14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1:14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</row>
    <row r="850" spans="1:14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</row>
    <row r="851" spans="1:14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</row>
    <row r="852" spans="1:14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</row>
    <row r="853" spans="1:14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</row>
    <row r="854" spans="1:14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</row>
    <row r="855" spans="1:14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</row>
    <row r="856" spans="1:14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</row>
    <row r="857" spans="1:14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</row>
    <row r="858" spans="1:14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</row>
    <row r="859" spans="1:14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</row>
    <row r="860" spans="1:14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</row>
    <row r="861" spans="1:14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</row>
    <row r="862" spans="1:14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</row>
    <row r="863" spans="1:14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</row>
    <row r="864" spans="1:14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</row>
    <row r="865" spans="1:14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</row>
    <row r="866" spans="1:14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</row>
    <row r="867" spans="1:14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</row>
    <row r="868" spans="1:14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</row>
    <row r="869" spans="1:14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</row>
    <row r="870" spans="1:14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</row>
    <row r="871" spans="1:14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</row>
    <row r="872" spans="1:14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</row>
    <row r="873" spans="1:14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</row>
    <row r="874" spans="1:14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</row>
    <row r="875" spans="1:14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</row>
    <row r="876" spans="1:14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</row>
    <row r="877" spans="1:14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</row>
    <row r="878" spans="1:14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</row>
    <row r="879" spans="1:14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1:14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</row>
    <row r="881" spans="1:14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</row>
    <row r="882" spans="1:14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</row>
    <row r="883" spans="1:14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</row>
    <row r="884" spans="1:14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</row>
    <row r="885" spans="1:14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</row>
    <row r="886" spans="1:14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</row>
    <row r="887" spans="1:14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</row>
    <row r="888" spans="1:14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</row>
    <row r="889" spans="1:14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</row>
    <row r="890" spans="1:14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</row>
    <row r="891" spans="1:14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</row>
    <row r="892" spans="1:14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</row>
    <row r="893" spans="1:14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</row>
    <row r="894" spans="1:14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</row>
    <row r="895" spans="1:14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</row>
    <row r="896" spans="1:14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</row>
    <row r="897" spans="1:14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</row>
    <row r="898" spans="1:14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</row>
    <row r="899" spans="1:14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</row>
    <row r="900" spans="1:14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</row>
    <row r="901" spans="1:14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</row>
    <row r="902" spans="1:14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</row>
    <row r="903" spans="1:14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</row>
    <row r="904" spans="1:14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</row>
    <row r="905" spans="1:14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</row>
    <row r="906" spans="1:14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</row>
    <row r="907" spans="1:14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</row>
    <row r="908" spans="1:14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</row>
    <row r="909" spans="1:14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</row>
    <row r="910" spans="1:14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1:14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</row>
    <row r="912" spans="1:14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</row>
    <row r="913" spans="1:14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</row>
    <row r="914" spans="1:14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</row>
    <row r="915" spans="1:14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</row>
    <row r="916" spans="1:14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</row>
    <row r="917" spans="1:14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</row>
    <row r="918" spans="1:14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</row>
    <row r="919" spans="1:14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</row>
    <row r="920" spans="1:14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</row>
    <row r="921" spans="1:14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</row>
    <row r="922" spans="1:14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</row>
    <row r="923" spans="1:14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</row>
    <row r="924" spans="1:14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</row>
    <row r="925" spans="1:14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</row>
    <row r="926" spans="1:14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</row>
    <row r="927" spans="1:14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</row>
    <row r="928" spans="1:14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</row>
    <row r="929" spans="1:14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</row>
    <row r="930" spans="1:14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</row>
    <row r="931" spans="1:14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</row>
    <row r="932" spans="1:14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</row>
    <row r="933" spans="1:14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</row>
    <row r="934" spans="1:14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</row>
    <row r="935" spans="1:14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1:14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</row>
    <row r="937" spans="1:14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</row>
    <row r="938" spans="1:14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</row>
    <row r="939" spans="1:14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</row>
    <row r="940" spans="1:14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</row>
    <row r="941" spans="1:14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</row>
    <row r="942" spans="1:14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</row>
    <row r="943" spans="1:14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</row>
    <row r="944" spans="1:14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</row>
    <row r="945" spans="1:14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</row>
    <row r="946" spans="1:14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</row>
    <row r="947" spans="1:14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</row>
    <row r="948" spans="1:14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</row>
    <row r="949" spans="1:14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</row>
    <row r="950" spans="1:14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</row>
    <row r="951" spans="1:14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</row>
    <row r="952" spans="1:14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</row>
    <row r="953" spans="1:14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</row>
    <row r="954" spans="1:14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</row>
    <row r="955" spans="1:14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</row>
    <row r="956" spans="1:14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</row>
    <row r="957" spans="1:14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</row>
    <row r="958" spans="1:14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</row>
    <row r="959" spans="1:14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</row>
    <row r="960" spans="1:14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</row>
    <row r="961" spans="1:14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</row>
    <row r="962" spans="1:14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</row>
    <row r="963" spans="1:14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</row>
    <row r="964" spans="1:14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</row>
    <row r="965" spans="1:14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</row>
    <row r="966" spans="1:14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</row>
    <row r="967" spans="1:14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</row>
    <row r="968" spans="1:14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</row>
    <row r="969" spans="1:14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</row>
    <row r="970" spans="1:14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1:14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</row>
    <row r="972" spans="1:14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</row>
    <row r="973" spans="1:14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</row>
    <row r="974" spans="1:14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</row>
    <row r="975" spans="1:14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</row>
    <row r="976" spans="1:14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</row>
    <row r="977" spans="1:14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</row>
    <row r="978" spans="1:14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</row>
    <row r="979" spans="1:14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</row>
    <row r="980" spans="1:14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</row>
    <row r="981" spans="1:14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</row>
    <row r="982" spans="1:14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</row>
    <row r="983" spans="1:14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</row>
    <row r="984" spans="1:14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</row>
    <row r="985" spans="1:14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</row>
    <row r="986" spans="1:14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</row>
    <row r="987" spans="1:14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</row>
    <row r="988" spans="1:14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</row>
    <row r="989" spans="1:14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</row>
    <row r="990" spans="1:14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</row>
    <row r="991" spans="1:14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</row>
    <row r="992" spans="1:14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</row>
    <row r="993" spans="1:14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</row>
    <row r="994" spans="1:14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</row>
    <row r="995" spans="1:14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</row>
    <row r="996" spans="1:14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</row>
    <row r="997" spans="1:14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</row>
    <row r="998" spans="1:14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</row>
    <row r="999" spans="1:14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</row>
    <row r="1000" spans="1:14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</row>
    <row r="1001" spans="1:14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</row>
  </sheetData>
  <mergeCells count="19">
    <mergeCell ref="A37:B37"/>
    <mergeCell ref="D37:E37"/>
    <mergeCell ref="A39:H39"/>
    <mergeCell ref="A40:B40"/>
    <mergeCell ref="A7:B7"/>
    <mergeCell ref="D7:F7"/>
    <mergeCell ref="G7:H7"/>
    <mergeCell ref="D34:F34"/>
    <mergeCell ref="B35:H35"/>
    <mergeCell ref="A36:B36"/>
    <mergeCell ref="D36:E36"/>
    <mergeCell ref="A1:H3"/>
    <mergeCell ref="A4:H4"/>
    <mergeCell ref="A5:B5"/>
    <mergeCell ref="D5:F5"/>
    <mergeCell ref="G5:H5"/>
    <mergeCell ref="A6:B6"/>
    <mergeCell ref="D6:F6"/>
    <mergeCell ref="G6:H6"/>
  </mergeCells>
  <printOptions horizontalCentered="1" verticalCentered="1"/>
  <pageMargins left="0.1" right="0.1" top="0.1" bottom="0.1" header="0" footer="0"/>
  <pageSetup scale="64" orientation="landscape" r:id="rId1"/>
  <headerFoot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>
      <selection activeCell="H11" sqref="H11"/>
    </sheetView>
  </sheetViews>
  <sheetFormatPr defaultColWidth="14.44140625" defaultRowHeight="15" customHeight="1"/>
  <cols>
    <col min="1" max="1" width="11.6640625" customWidth="1"/>
    <col min="2" max="2" width="35.44140625" customWidth="1"/>
    <col min="3" max="3" width="55.6640625" customWidth="1"/>
    <col min="4" max="7" width="15.6640625" customWidth="1"/>
    <col min="8" max="8" width="27.33203125" customWidth="1"/>
    <col min="9" max="9" width="15.6640625" customWidth="1"/>
    <col min="10" max="26" width="8.6640625" customWidth="1"/>
  </cols>
  <sheetData>
    <row r="1" spans="1:26" ht="17.25" customHeight="1">
      <c r="A1" s="25" t="s">
        <v>23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26"/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5.8" customHeight="1">
      <c r="A3" s="26"/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4" customFormat="1" ht="20.399999999999999" customHeight="1">
      <c r="A4" s="41" t="s">
        <v>25</v>
      </c>
      <c r="B4" s="41"/>
      <c r="C4" s="41"/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27" t="s">
        <v>0</v>
      </c>
      <c r="B5" s="26"/>
      <c r="C5" s="2"/>
      <c r="D5" s="27" t="s">
        <v>1</v>
      </c>
      <c r="E5" s="26"/>
      <c r="F5" s="26"/>
      <c r="G5" s="28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27" t="s">
        <v>2</v>
      </c>
      <c r="B6" s="26"/>
      <c r="C6" s="3"/>
      <c r="D6" s="27" t="s">
        <v>3</v>
      </c>
      <c r="E6" s="26"/>
      <c r="F6" s="26"/>
      <c r="G6" s="30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32" t="s">
        <v>4</v>
      </c>
      <c r="B7" s="29"/>
      <c r="C7" s="3"/>
      <c r="D7" s="32" t="s">
        <v>5</v>
      </c>
      <c r="E7" s="29"/>
      <c r="F7" s="29"/>
      <c r="G7" s="33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5.8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21</v>
      </c>
      <c r="G8" s="5" t="s">
        <v>11</v>
      </c>
      <c r="H8" s="6" t="s">
        <v>12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7"/>
      <c r="B9" s="8"/>
      <c r="C9" s="9"/>
      <c r="D9" s="8"/>
      <c r="E9" s="8"/>
      <c r="F9" s="8"/>
      <c r="G9" s="10">
        <f t="shared" ref="G9:G33" si="0">IF(F9&gt;(E9-D9),F9,(E9-D9))</f>
        <v>0</v>
      </c>
      <c r="H9" s="11">
        <f>G9*0.52</f>
        <v>0</v>
      </c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7"/>
      <c r="B10" s="8"/>
      <c r="C10" s="9"/>
      <c r="D10" s="8"/>
      <c r="E10" s="8"/>
      <c r="F10" s="8"/>
      <c r="G10" s="10">
        <f t="shared" si="0"/>
        <v>0</v>
      </c>
      <c r="H10" s="11">
        <f t="shared" ref="H10:H33" si="1">G10*0.52</f>
        <v>0</v>
      </c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7"/>
      <c r="B11" s="8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7"/>
      <c r="B12" s="8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7"/>
      <c r="B13" s="8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7"/>
      <c r="B14" s="8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7"/>
      <c r="B15" s="8"/>
      <c r="C15" s="9"/>
      <c r="D15" s="8"/>
      <c r="E15" s="8"/>
      <c r="F15" s="8"/>
      <c r="G15" s="10">
        <f t="shared" si="0"/>
        <v>0</v>
      </c>
      <c r="H15" s="11">
        <f t="shared" si="1"/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7"/>
      <c r="B16" s="8"/>
      <c r="C16" s="9"/>
      <c r="D16" s="8"/>
      <c r="E16" s="8"/>
      <c r="F16" s="8"/>
      <c r="G16" s="10">
        <f t="shared" si="0"/>
        <v>0</v>
      </c>
      <c r="H16" s="11">
        <f t="shared" si="1"/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7"/>
      <c r="B17" s="8"/>
      <c r="C17" s="9"/>
      <c r="D17" s="8"/>
      <c r="E17" s="8"/>
      <c r="F17" s="8"/>
      <c r="G17" s="10">
        <f t="shared" si="0"/>
        <v>0</v>
      </c>
      <c r="H17" s="11">
        <f t="shared" si="1"/>
        <v>0</v>
      </c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7"/>
      <c r="B18" s="8"/>
      <c r="C18" s="9"/>
      <c r="D18" s="8"/>
      <c r="E18" s="8"/>
      <c r="F18" s="8"/>
      <c r="G18" s="10">
        <f t="shared" si="0"/>
        <v>0</v>
      </c>
      <c r="H18" s="11">
        <f t="shared" si="1"/>
        <v>0</v>
      </c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7"/>
      <c r="B19" s="8"/>
      <c r="C19" s="9"/>
      <c r="D19" s="8"/>
      <c r="E19" s="8"/>
      <c r="F19" s="8"/>
      <c r="G19" s="10">
        <f t="shared" si="0"/>
        <v>0</v>
      </c>
      <c r="H19" s="11">
        <f t="shared" si="1"/>
        <v>0</v>
      </c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7"/>
      <c r="B20" s="8"/>
      <c r="C20" s="9"/>
      <c r="D20" s="8"/>
      <c r="E20" s="8"/>
      <c r="F20" s="8"/>
      <c r="G20" s="10">
        <f t="shared" si="0"/>
        <v>0</v>
      </c>
      <c r="H20" s="11">
        <f t="shared" si="1"/>
        <v>0</v>
      </c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7"/>
      <c r="B21" s="8"/>
      <c r="C21" s="9"/>
      <c r="D21" s="8"/>
      <c r="E21" s="8"/>
      <c r="F21" s="8"/>
      <c r="G21" s="10">
        <f t="shared" si="0"/>
        <v>0</v>
      </c>
      <c r="H21" s="11">
        <f t="shared" si="1"/>
        <v>0</v>
      </c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7"/>
      <c r="B22" s="8"/>
      <c r="C22" s="9"/>
      <c r="D22" s="8"/>
      <c r="E22" s="8"/>
      <c r="F22" s="8"/>
      <c r="G22" s="10">
        <f t="shared" si="0"/>
        <v>0</v>
      </c>
      <c r="H22" s="11">
        <f t="shared" si="1"/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7"/>
      <c r="B23" s="8"/>
      <c r="C23" s="9"/>
      <c r="D23" s="8"/>
      <c r="E23" s="8"/>
      <c r="F23" s="8"/>
      <c r="G23" s="10">
        <f t="shared" si="0"/>
        <v>0</v>
      </c>
      <c r="H23" s="11">
        <f t="shared" si="1"/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7"/>
      <c r="B24" s="8"/>
      <c r="C24" s="9"/>
      <c r="D24" s="8"/>
      <c r="E24" s="8"/>
      <c r="F24" s="8"/>
      <c r="G24" s="10">
        <f t="shared" si="0"/>
        <v>0</v>
      </c>
      <c r="H24" s="11">
        <f t="shared" si="1"/>
        <v>0</v>
      </c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7"/>
      <c r="B25" s="8"/>
      <c r="C25" s="9"/>
      <c r="D25" s="8"/>
      <c r="E25" s="8"/>
      <c r="F25" s="8"/>
      <c r="G25" s="10">
        <f t="shared" si="0"/>
        <v>0</v>
      </c>
      <c r="H25" s="11">
        <f t="shared" si="1"/>
        <v>0</v>
      </c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7"/>
      <c r="B26" s="8"/>
      <c r="C26" s="9"/>
      <c r="D26" s="8"/>
      <c r="E26" s="8"/>
      <c r="F26" s="8"/>
      <c r="G26" s="10">
        <f t="shared" si="0"/>
        <v>0</v>
      </c>
      <c r="H26" s="11">
        <f t="shared" si="1"/>
        <v>0</v>
      </c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7"/>
      <c r="B27" s="8"/>
      <c r="C27" s="9"/>
      <c r="D27" s="8"/>
      <c r="E27" s="8"/>
      <c r="F27" s="8"/>
      <c r="G27" s="10">
        <f t="shared" si="0"/>
        <v>0</v>
      </c>
      <c r="H27" s="11">
        <f t="shared" si="1"/>
        <v>0</v>
      </c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7"/>
      <c r="B28" s="8"/>
      <c r="C28" s="9"/>
      <c r="D28" s="8"/>
      <c r="E28" s="8"/>
      <c r="F28" s="8"/>
      <c r="G28" s="10">
        <f t="shared" si="0"/>
        <v>0</v>
      </c>
      <c r="H28" s="11">
        <f t="shared" si="1"/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7"/>
      <c r="B29" s="8"/>
      <c r="C29" s="9"/>
      <c r="D29" s="8"/>
      <c r="E29" s="8"/>
      <c r="F29" s="8"/>
      <c r="G29" s="10">
        <f t="shared" si="0"/>
        <v>0</v>
      </c>
      <c r="H29" s="11">
        <f t="shared" si="1"/>
        <v>0</v>
      </c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7"/>
      <c r="B30" s="8"/>
      <c r="C30" s="9"/>
      <c r="D30" s="8"/>
      <c r="E30" s="8"/>
      <c r="F30" s="8"/>
      <c r="G30" s="10">
        <f t="shared" si="0"/>
        <v>0</v>
      </c>
      <c r="H30" s="11">
        <f t="shared" si="1"/>
        <v>0</v>
      </c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7"/>
      <c r="B31" s="8"/>
      <c r="C31" s="9"/>
      <c r="D31" s="8"/>
      <c r="E31" s="8"/>
      <c r="F31" s="8"/>
      <c r="G31" s="10">
        <f t="shared" si="0"/>
        <v>0</v>
      </c>
      <c r="H31" s="11">
        <f t="shared" si="1"/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7"/>
      <c r="B32" s="8"/>
      <c r="C32" s="9"/>
      <c r="D32" s="8"/>
      <c r="E32" s="8"/>
      <c r="F32" s="8"/>
      <c r="G32" s="10">
        <f t="shared" si="0"/>
        <v>0</v>
      </c>
      <c r="H32" s="11">
        <f t="shared" si="1"/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7"/>
      <c r="B33" s="8"/>
      <c r="C33" s="9"/>
      <c r="D33" s="8"/>
      <c r="E33" s="8"/>
      <c r="F33" s="8"/>
      <c r="G33" s="10">
        <f t="shared" si="0"/>
        <v>0</v>
      </c>
      <c r="H33" s="11">
        <f t="shared" si="1"/>
        <v>0</v>
      </c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3"/>
      <c r="B34" s="14"/>
      <c r="C34" s="14"/>
      <c r="D34" s="38" t="s">
        <v>13</v>
      </c>
      <c r="E34" s="31"/>
      <c r="F34" s="35"/>
      <c r="G34" s="15">
        <f t="shared" ref="G34:H34" si="2">SUM(G9:G33)</f>
        <v>0</v>
      </c>
      <c r="H34" s="16">
        <f t="shared" si="2"/>
        <v>0</v>
      </c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7"/>
      <c r="B35" s="39" t="s">
        <v>14</v>
      </c>
      <c r="C35" s="31"/>
      <c r="D35" s="31"/>
      <c r="E35" s="31"/>
      <c r="F35" s="31"/>
      <c r="G35" s="31"/>
      <c r="H35" s="35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40" t="s">
        <v>15</v>
      </c>
      <c r="B36" s="35"/>
      <c r="C36" s="8"/>
      <c r="D36" s="34" t="s">
        <v>16</v>
      </c>
      <c r="E36" s="35"/>
      <c r="F36" s="8" t="s">
        <v>17</v>
      </c>
      <c r="G36" s="8"/>
      <c r="H36" s="11" t="s">
        <v>17</v>
      </c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40" t="s">
        <v>18</v>
      </c>
      <c r="B37" s="35"/>
      <c r="C37" s="8"/>
      <c r="D37" s="34" t="s">
        <v>19</v>
      </c>
      <c r="E37" s="35"/>
      <c r="F37" s="8" t="s">
        <v>17</v>
      </c>
      <c r="G37" s="8"/>
      <c r="H37" s="11" t="s">
        <v>17</v>
      </c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8"/>
      <c r="B38" s="18"/>
      <c r="C38" s="19"/>
      <c r="D38" s="19"/>
      <c r="E38" s="19"/>
      <c r="F38" s="19"/>
      <c r="G38" s="19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6" t="s">
        <v>20</v>
      </c>
      <c r="B39" s="26"/>
      <c r="C39" s="26"/>
      <c r="D39" s="26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7" t="s">
        <v>22</v>
      </c>
      <c r="B40" s="26"/>
      <c r="C40" s="21"/>
      <c r="D40" s="21"/>
      <c r="E40" s="21"/>
      <c r="F40" s="21"/>
      <c r="G40" s="21"/>
      <c r="H40" s="22"/>
      <c r="I40" s="23"/>
      <c r="J40" s="23"/>
      <c r="K40" s="23"/>
      <c r="L40" s="23"/>
      <c r="M40" s="23"/>
      <c r="N40" s="23"/>
    </row>
    <row r="41" spans="1:26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26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26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26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26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26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26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26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4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4.2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4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4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4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4.2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4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4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4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4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4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4.2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4.2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4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4.2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4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4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4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4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4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4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4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4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4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4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4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4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4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4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4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4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4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4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4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4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4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4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4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4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4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4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4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4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4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4.2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4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4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4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4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4.2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4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4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4.2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4.2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4.2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4.2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4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4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4.2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4.2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4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4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4.2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4.2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4.2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4.2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4.2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1:14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1:14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1:14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1:14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4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1:14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1:14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1:14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1:14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1:14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1:14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1:14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1:14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1:14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1:14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1:14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1:14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1:14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1:14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</row>
    <row r="625" spans="1:14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</row>
    <row r="626" spans="1:14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</row>
    <row r="627" spans="1:14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</row>
    <row r="628" spans="1:14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</row>
    <row r="629" spans="1:14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</row>
    <row r="630" spans="1:14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</row>
    <row r="631" spans="1:14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</row>
    <row r="632" spans="1:14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</row>
    <row r="633" spans="1:14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</row>
    <row r="634" spans="1:14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</row>
    <row r="635" spans="1:14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1:14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</row>
    <row r="637" spans="1:14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1:14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</row>
    <row r="639" spans="1:14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1:14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</row>
    <row r="641" spans="1:14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</row>
    <row r="642" spans="1:14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</row>
    <row r="643" spans="1:14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</row>
    <row r="644" spans="1:14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</row>
    <row r="645" spans="1:14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</row>
    <row r="646" spans="1:14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</row>
    <row r="647" spans="1:14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</row>
    <row r="648" spans="1:14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</row>
    <row r="649" spans="1:14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</row>
    <row r="650" spans="1:14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</row>
    <row r="651" spans="1:14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</row>
    <row r="652" spans="1:14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</row>
    <row r="653" spans="1:14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</row>
    <row r="654" spans="1:14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</row>
    <row r="655" spans="1:14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</row>
    <row r="656" spans="1:14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</row>
    <row r="657" spans="1:14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</row>
    <row r="658" spans="1:14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</row>
    <row r="659" spans="1:14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</row>
    <row r="660" spans="1:14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</row>
    <row r="661" spans="1:14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</row>
    <row r="662" spans="1:14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1:14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</row>
    <row r="664" spans="1:14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</row>
    <row r="665" spans="1:14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</row>
    <row r="666" spans="1:14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1:14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</row>
    <row r="668" spans="1:14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</row>
    <row r="669" spans="1:14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1:14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1:14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</row>
    <row r="672" spans="1:14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</row>
    <row r="673" spans="1:14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1:14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1:14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</row>
    <row r="676" spans="1:14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</row>
    <row r="677" spans="1:14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</row>
    <row r="678" spans="1:14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</row>
    <row r="679" spans="1:14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1:14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</row>
    <row r="681" spans="1:14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1:14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1:14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1:14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1:14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1:14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1:14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1:14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</row>
    <row r="689" spans="1:14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1:14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1:14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1:14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</row>
    <row r="693" spans="1:14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</row>
    <row r="694" spans="1:14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</row>
    <row r="695" spans="1:14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</row>
    <row r="696" spans="1:14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1:14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</row>
    <row r="698" spans="1:14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1:14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1:14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1:14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1:14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1:14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1:14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1:14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1:14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1:14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1:14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1:14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</row>
    <row r="710" spans="1:14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1:14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1:14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1:14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1:14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</row>
    <row r="715" spans="1:14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1:14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1:14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</row>
    <row r="718" spans="1:14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</row>
    <row r="719" spans="1:14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</row>
    <row r="720" spans="1:14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</row>
    <row r="721" spans="1:14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</row>
    <row r="722" spans="1:14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</row>
    <row r="723" spans="1:14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</row>
    <row r="724" spans="1:14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1:14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1:14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1:14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1:14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1:14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1:14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</row>
    <row r="731" spans="1:14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1:14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1:14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1:14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1:14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1:14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</row>
    <row r="737" spans="1:14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</row>
    <row r="738" spans="1:14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</row>
    <row r="739" spans="1:14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</row>
    <row r="740" spans="1:14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</row>
    <row r="741" spans="1:14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</row>
    <row r="742" spans="1:14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</row>
    <row r="743" spans="1:14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</row>
    <row r="744" spans="1:14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</row>
    <row r="745" spans="1:14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</row>
    <row r="746" spans="1:14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</row>
    <row r="747" spans="1:14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</row>
    <row r="748" spans="1:14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</row>
    <row r="749" spans="1:14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</row>
    <row r="750" spans="1:14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</row>
    <row r="751" spans="1:14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</row>
    <row r="752" spans="1:14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</row>
    <row r="753" spans="1:14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</row>
    <row r="754" spans="1:14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</row>
    <row r="755" spans="1:14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</row>
    <row r="756" spans="1:14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</row>
    <row r="757" spans="1:14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1:14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1:14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</row>
    <row r="760" spans="1:14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</row>
    <row r="761" spans="1:14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</row>
    <row r="762" spans="1:14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</row>
    <row r="763" spans="1:14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</row>
    <row r="764" spans="1:14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</row>
    <row r="765" spans="1:14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</row>
    <row r="766" spans="1:14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</row>
    <row r="767" spans="1:14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</row>
    <row r="768" spans="1:14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</row>
    <row r="769" spans="1:14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</row>
    <row r="770" spans="1:14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</row>
    <row r="771" spans="1:14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</row>
    <row r="772" spans="1:14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</row>
    <row r="773" spans="1:14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</row>
    <row r="774" spans="1:14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</row>
    <row r="775" spans="1:14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</row>
    <row r="776" spans="1:14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</row>
    <row r="777" spans="1:14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</row>
    <row r="778" spans="1:14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</row>
    <row r="779" spans="1:14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</row>
    <row r="780" spans="1:14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</row>
    <row r="781" spans="1:14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</row>
    <row r="782" spans="1:14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</row>
    <row r="783" spans="1:14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</row>
    <row r="784" spans="1:14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</row>
    <row r="785" spans="1:14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</row>
    <row r="786" spans="1:14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</row>
    <row r="787" spans="1:14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</row>
    <row r="788" spans="1:14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1:14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</row>
    <row r="790" spans="1:14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</row>
    <row r="791" spans="1:14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</row>
    <row r="792" spans="1:14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</row>
    <row r="793" spans="1:14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</row>
    <row r="794" spans="1:14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</row>
    <row r="795" spans="1:14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</row>
    <row r="796" spans="1:14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</row>
    <row r="797" spans="1:14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</row>
    <row r="798" spans="1:14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</row>
    <row r="799" spans="1:14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</row>
    <row r="800" spans="1:14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</row>
    <row r="801" spans="1:14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</row>
    <row r="802" spans="1:14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</row>
    <row r="803" spans="1:14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</row>
    <row r="804" spans="1:14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</row>
    <row r="805" spans="1:14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</row>
    <row r="806" spans="1:14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</row>
    <row r="807" spans="1:14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</row>
    <row r="808" spans="1:14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</row>
    <row r="809" spans="1:14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</row>
    <row r="810" spans="1:14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</row>
    <row r="811" spans="1:14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</row>
    <row r="812" spans="1:14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</row>
    <row r="813" spans="1:14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</row>
    <row r="814" spans="1:14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</row>
    <row r="815" spans="1:14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</row>
    <row r="816" spans="1:14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</row>
    <row r="817" spans="1:14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</row>
    <row r="818" spans="1:14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</row>
    <row r="819" spans="1:14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1:14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</row>
    <row r="821" spans="1:14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</row>
    <row r="822" spans="1:14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</row>
    <row r="823" spans="1:14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</row>
    <row r="824" spans="1:14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</row>
    <row r="825" spans="1:14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</row>
    <row r="826" spans="1:14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</row>
    <row r="827" spans="1:14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</row>
    <row r="828" spans="1:14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</row>
    <row r="829" spans="1:14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</row>
    <row r="830" spans="1:14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</row>
    <row r="831" spans="1:14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</row>
    <row r="832" spans="1:14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</row>
    <row r="833" spans="1:14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</row>
    <row r="834" spans="1:14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</row>
    <row r="835" spans="1:14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</row>
    <row r="836" spans="1:14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</row>
    <row r="837" spans="1:14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</row>
    <row r="838" spans="1:14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</row>
    <row r="839" spans="1:14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</row>
    <row r="840" spans="1:14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</row>
    <row r="841" spans="1:14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</row>
    <row r="842" spans="1:14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</row>
    <row r="843" spans="1:14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</row>
    <row r="844" spans="1:14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</row>
    <row r="845" spans="1:14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</row>
    <row r="846" spans="1:14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</row>
    <row r="847" spans="1:14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</row>
    <row r="848" spans="1:14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1:14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</row>
    <row r="850" spans="1:14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</row>
    <row r="851" spans="1:14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</row>
    <row r="852" spans="1:14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</row>
    <row r="853" spans="1:14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</row>
    <row r="854" spans="1:14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</row>
    <row r="855" spans="1:14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</row>
    <row r="856" spans="1:14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</row>
    <row r="857" spans="1:14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</row>
    <row r="858" spans="1:14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</row>
    <row r="859" spans="1:14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</row>
    <row r="860" spans="1:14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</row>
    <row r="861" spans="1:14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</row>
    <row r="862" spans="1:14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</row>
    <row r="863" spans="1:14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</row>
    <row r="864" spans="1:14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</row>
    <row r="865" spans="1:14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</row>
    <row r="866" spans="1:14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</row>
    <row r="867" spans="1:14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</row>
    <row r="868" spans="1:14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</row>
    <row r="869" spans="1:14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</row>
    <row r="870" spans="1:14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</row>
    <row r="871" spans="1:14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</row>
    <row r="872" spans="1:14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</row>
    <row r="873" spans="1:14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</row>
    <row r="874" spans="1:14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</row>
    <row r="875" spans="1:14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</row>
    <row r="876" spans="1:14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</row>
    <row r="877" spans="1:14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</row>
    <row r="878" spans="1:14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</row>
    <row r="879" spans="1:14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1:14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</row>
    <row r="881" spans="1:14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</row>
    <row r="882" spans="1:14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</row>
    <row r="883" spans="1:14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</row>
    <row r="884" spans="1:14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</row>
    <row r="885" spans="1:14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</row>
    <row r="886" spans="1:14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</row>
    <row r="887" spans="1:14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</row>
    <row r="888" spans="1:14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</row>
    <row r="889" spans="1:14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</row>
    <row r="890" spans="1:14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</row>
    <row r="891" spans="1:14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</row>
    <row r="892" spans="1:14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</row>
    <row r="893" spans="1:14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</row>
    <row r="894" spans="1:14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</row>
    <row r="895" spans="1:14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</row>
    <row r="896" spans="1:14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</row>
    <row r="897" spans="1:14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</row>
    <row r="898" spans="1:14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</row>
    <row r="899" spans="1:14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</row>
    <row r="900" spans="1:14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</row>
    <row r="901" spans="1:14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</row>
    <row r="902" spans="1:14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</row>
    <row r="903" spans="1:14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</row>
    <row r="904" spans="1:14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</row>
    <row r="905" spans="1:14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</row>
    <row r="906" spans="1:14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</row>
    <row r="907" spans="1:14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</row>
    <row r="908" spans="1:14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</row>
    <row r="909" spans="1:14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</row>
    <row r="910" spans="1:14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1:14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</row>
    <row r="912" spans="1:14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</row>
    <row r="913" spans="1:14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</row>
    <row r="914" spans="1:14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</row>
    <row r="915" spans="1:14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</row>
    <row r="916" spans="1:14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</row>
    <row r="917" spans="1:14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</row>
    <row r="918" spans="1:14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</row>
    <row r="919" spans="1:14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</row>
    <row r="920" spans="1:14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</row>
    <row r="921" spans="1:14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</row>
    <row r="922" spans="1:14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</row>
    <row r="923" spans="1:14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</row>
    <row r="924" spans="1:14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</row>
    <row r="925" spans="1:14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</row>
    <row r="926" spans="1:14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</row>
    <row r="927" spans="1:14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</row>
    <row r="928" spans="1:14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</row>
    <row r="929" spans="1:14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</row>
    <row r="930" spans="1:14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</row>
    <row r="931" spans="1:14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</row>
    <row r="932" spans="1:14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</row>
    <row r="933" spans="1:14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</row>
    <row r="934" spans="1:14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</row>
    <row r="935" spans="1:14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1:14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</row>
    <row r="937" spans="1:14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</row>
    <row r="938" spans="1:14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</row>
    <row r="939" spans="1:14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</row>
    <row r="940" spans="1:14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</row>
    <row r="941" spans="1:14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</row>
    <row r="942" spans="1:14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</row>
    <row r="943" spans="1:14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</row>
    <row r="944" spans="1:14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</row>
    <row r="945" spans="1:14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</row>
    <row r="946" spans="1:14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</row>
    <row r="947" spans="1:14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</row>
    <row r="948" spans="1:14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</row>
    <row r="949" spans="1:14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</row>
    <row r="950" spans="1:14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</row>
    <row r="951" spans="1:14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</row>
    <row r="952" spans="1:14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</row>
    <row r="953" spans="1:14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</row>
    <row r="954" spans="1:14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</row>
    <row r="955" spans="1:14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</row>
    <row r="956" spans="1:14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</row>
    <row r="957" spans="1:14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</row>
    <row r="958" spans="1:14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</row>
    <row r="959" spans="1:14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</row>
    <row r="960" spans="1:14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</row>
    <row r="961" spans="1:14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</row>
    <row r="962" spans="1:14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</row>
    <row r="963" spans="1:14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</row>
    <row r="964" spans="1:14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</row>
    <row r="965" spans="1:14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</row>
    <row r="966" spans="1:14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</row>
    <row r="967" spans="1:14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</row>
    <row r="968" spans="1:14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</row>
    <row r="969" spans="1:14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</row>
    <row r="970" spans="1:14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1:14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</row>
    <row r="972" spans="1:14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</row>
    <row r="973" spans="1:14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</row>
    <row r="974" spans="1:14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</row>
    <row r="975" spans="1:14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</row>
    <row r="976" spans="1:14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</row>
    <row r="977" spans="1:14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</row>
    <row r="978" spans="1:14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</row>
    <row r="979" spans="1:14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</row>
    <row r="980" spans="1:14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</row>
    <row r="981" spans="1:14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</row>
    <row r="982" spans="1:14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</row>
    <row r="983" spans="1:14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</row>
    <row r="984" spans="1:14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</row>
    <row r="985" spans="1:14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</row>
    <row r="986" spans="1:14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</row>
    <row r="987" spans="1:14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</row>
    <row r="988" spans="1:14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</row>
    <row r="989" spans="1:14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</row>
    <row r="990" spans="1:14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</row>
    <row r="991" spans="1:14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</row>
    <row r="992" spans="1:14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</row>
    <row r="993" spans="1:14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</row>
    <row r="994" spans="1:14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</row>
    <row r="995" spans="1:14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</row>
    <row r="996" spans="1:14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</row>
    <row r="997" spans="1:14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</row>
    <row r="998" spans="1:14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</row>
    <row r="999" spans="1:14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</row>
    <row r="1000" spans="1:14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</row>
    <row r="1001" spans="1:14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</row>
  </sheetData>
  <mergeCells count="19">
    <mergeCell ref="A7:B7"/>
    <mergeCell ref="G7:H7"/>
    <mergeCell ref="D37:E37"/>
    <mergeCell ref="A39:H39"/>
    <mergeCell ref="A40:B40"/>
    <mergeCell ref="D7:F7"/>
    <mergeCell ref="D34:F34"/>
    <mergeCell ref="B35:H35"/>
    <mergeCell ref="A36:B36"/>
    <mergeCell ref="D36:E36"/>
    <mergeCell ref="A37:B37"/>
    <mergeCell ref="A1:H3"/>
    <mergeCell ref="A5:B5"/>
    <mergeCell ref="D5:F5"/>
    <mergeCell ref="G5:H5"/>
    <mergeCell ref="A6:B6"/>
    <mergeCell ref="G6:H6"/>
    <mergeCell ref="D6:F6"/>
    <mergeCell ref="A4:H4"/>
  </mergeCells>
  <printOptions horizontalCentered="1" verticalCentered="1"/>
  <pageMargins left="0.1" right="0.1" top="0.1" bottom="0.1" header="0" footer="0"/>
  <pageSetup orientation="landscape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5BF0-E294-453E-91F3-6377DE889224}">
  <sheetPr>
    <pageSetUpPr fitToPage="1"/>
  </sheetPr>
  <dimension ref="A1:Z1001"/>
  <sheetViews>
    <sheetView workbookViewId="0">
      <selection activeCell="H16" sqref="H16"/>
    </sheetView>
  </sheetViews>
  <sheetFormatPr defaultColWidth="14.44140625" defaultRowHeight="15" customHeight="1"/>
  <cols>
    <col min="1" max="1" width="11.6640625" style="24" customWidth="1"/>
    <col min="2" max="2" width="35.44140625" style="24" customWidth="1"/>
    <col min="3" max="3" width="55.6640625" style="24" customWidth="1"/>
    <col min="4" max="7" width="15.6640625" style="24" customWidth="1"/>
    <col min="8" max="8" width="27.33203125" style="24" customWidth="1"/>
    <col min="9" max="9" width="15.6640625" style="24" customWidth="1"/>
    <col min="10" max="26" width="8.6640625" style="24" customWidth="1"/>
    <col min="27" max="16384" width="14.44140625" style="24"/>
  </cols>
  <sheetData>
    <row r="1" spans="1:26" ht="17.25" customHeight="1">
      <c r="A1" s="25" t="s">
        <v>23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26"/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5.8" customHeight="1">
      <c r="A3" s="26"/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399999999999999" customHeight="1">
      <c r="A4" s="41" t="s">
        <v>26</v>
      </c>
      <c r="B4" s="41"/>
      <c r="C4" s="41"/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27" t="s">
        <v>0</v>
      </c>
      <c r="B5" s="26"/>
      <c r="C5" s="2"/>
      <c r="D5" s="27" t="s">
        <v>1</v>
      </c>
      <c r="E5" s="26"/>
      <c r="F5" s="26"/>
      <c r="G5" s="28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27" t="s">
        <v>2</v>
      </c>
      <c r="B6" s="26"/>
      <c r="C6" s="3"/>
      <c r="D6" s="27" t="s">
        <v>3</v>
      </c>
      <c r="E6" s="26"/>
      <c r="F6" s="26"/>
      <c r="G6" s="30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32" t="s">
        <v>4</v>
      </c>
      <c r="B7" s="29"/>
      <c r="C7" s="3"/>
      <c r="D7" s="32" t="s">
        <v>5</v>
      </c>
      <c r="E7" s="29"/>
      <c r="F7" s="29"/>
      <c r="G7" s="33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5.8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21</v>
      </c>
      <c r="G8" s="5" t="s">
        <v>11</v>
      </c>
      <c r="H8" s="6" t="s">
        <v>12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7"/>
      <c r="B9" s="8"/>
      <c r="C9" s="9"/>
      <c r="D9" s="8"/>
      <c r="E9" s="8"/>
      <c r="F9" s="8"/>
      <c r="G9" s="10">
        <f t="shared" ref="G9:G33" si="0">IF(F9&gt;(E9-D9),F9,(E9-D9))</f>
        <v>0</v>
      </c>
      <c r="H9" s="11">
        <f>G9*0.47</f>
        <v>0</v>
      </c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thickBot="1">
      <c r="A10" s="7"/>
      <c r="B10" s="8"/>
      <c r="C10" s="9"/>
      <c r="D10" s="8"/>
      <c r="E10" s="8"/>
      <c r="F10" s="8"/>
      <c r="G10" s="10">
        <f t="shared" si="0"/>
        <v>0</v>
      </c>
      <c r="H10" s="11">
        <f t="shared" ref="H10:H33" si="1">G10*0.47</f>
        <v>0</v>
      </c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thickBot="1">
      <c r="A11" s="7"/>
      <c r="B11" s="8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thickBot="1">
      <c r="A12" s="7"/>
      <c r="B12" s="8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thickBot="1">
      <c r="A13" s="7"/>
      <c r="B13" s="8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thickBot="1">
      <c r="A14" s="7"/>
      <c r="B14" s="8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thickBot="1">
      <c r="A15" s="7"/>
      <c r="B15" s="8"/>
      <c r="C15" s="9"/>
      <c r="D15" s="8"/>
      <c r="E15" s="8"/>
      <c r="F15" s="8"/>
      <c r="G15" s="10">
        <f t="shared" si="0"/>
        <v>0</v>
      </c>
      <c r="H15" s="11">
        <f t="shared" si="1"/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thickBot="1">
      <c r="A16" s="7"/>
      <c r="B16" s="8"/>
      <c r="C16" s="9"/>
      <c r="D16" s="8"/>
      <c r="E16" s="8"/>
      <c r="F16" s="8"/>
      <c r="G16" s="10">
        <f t="shared" si="0"/>
        <v>0</v>
      </c>
      <c r="H16" s="11">
        <f t="shared" si="1"/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thickBot="1">
      <c r="A17" s="7"/>
      <c r="B17" s="8"/>
      <c r="C17" s="9"/>
      <c r="D17" s="8"/>
      <c r="E17" s="8"/>
      <c r="F17" s="8"/>
      <c r="G17" s="10">
        <f t="shared" si="0"/>
        <v>0</v>
      </c>
      <c r="H17" s="11">
        <f t="shared" si="1"/>
        <v>0</v>
      </c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thickBot="1">
      <c r="A18" s="7"/>
      <c r="B18" s="8"/>
      <c r="C18" s="9"/>
      <c r="D18" s="8"/>
      <c r="E18" s="8"/>
      <c r="F18" s="8"/>
      <c r="G18" s="10">
        <f t="shared" si="0"/>
        <v>0</v>
      </c>
      <c r="H18" s="11">
        <f t="shared" si="1"/>
        <v>0</v>
      </c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thickBot="1">
      <c r="A19" s="7"/>
      <c r="B19" s="8"/>
      <c r="C19" s="9"/>
      <c r="D19" s="8"/>
      <c r="E19" s="8"/>
      <c r="F19" s="8"/>
      <c r="G19" s="10">
        <f t="shared" si="0"/>
        <v>0</v>
      </c>
      <c r="H19" s="11">
        <f t="shared" si="1"/>
        <v>0</v>
      </c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thickBot="1">
      <c r="A20" s="7"/>
      <c r="B20" s="8"/>
      <c r="C20" s="9"/>
      <c r="D20" s="8"/>
      <c r="E20" s="8"/>
      <c r="F20" s="8"/>
      <c r="G20" s="10">
        <f t="shared" si="0"/>
        <v>0</v>
      </c>
      <c r="H20" s="11">
        <f t="shared" si="1"/>
        <v>0</v>
      </c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thickBot="1">
      <c r="A21" s="7"/>
      <c r="B21" s="8"/>
      <c r="C21" s="9"/>
      <c r="D21" s="8"/>
      <c r="E21" s="8"/>
      <c r="F21" s="8"/>
      <c r="G21" s="10">
        <f t="shared" si="0"/>
        <v>0</v>
      </c>
      <c r="H21" s="11">
        <f t="shared" si="1"/>
        <v>0</v>
      </c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thickBot="1">
      <c r="A22" s="7"/>
      <c r="B22" s="8"/>
      <c r="C22" s="9"/>
      <c r="D22" s="8"/>
      <c r="E22" s="8"/>
      <c r="F22" s="8"/>
      <c r="G22" s="10">
        <f t="shared" si="0"/>
        <v>0</v>
      </c>
      <c r="H22" s="11">
        <f t="shared" si="1"/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thickBot="1">
      <c r="A23" s="7"/>
      <c r="B23" s="8"/>
      <c r="C23" s="9"/>
      <c r="D23" s="8"/>
      <c r="E23" s="8"/>
      <c r="F23" s="8"/>
      <c r="G23" s="10">
        <f t="shared" si="0"/>
        <v>0</v>
      </c>
      <c r="H23" s="11">
        <f t="shared" si="1"/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thickBot="1">
      <c r="A24" s="7"/>
      <c r="B24" s="8"/>
      <c r="C24" s="9"/>
      <c r="D24" s="8"/>
      <c r="E24" s="8"/>
      <c r="F24" s="8"/>
      <c r="G24" s="10">
        <f t="shared" si="0"/>
        <v>0</v>
      </c>
      <c r="H24" s="11">
        <f t="shared" si="1"/>
        <v>0</v>
      </c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thickBot="1">
      <c r="A25" s="7"/>
      <c r="B25" s="8"/>
      <c r="C25" s="9"/>
      <c r="D25" s="8"/>
      <c r="E25" s="8"/>
      <c r="F25" s="8"/>
      <c r="G25" s="10">
        <f t="shared" si="0"/>
        <v>0</v>
      </c>
      <c r="H25" s="11">
        <f t="shared" si="1"/>
        <v>0</v>
      </c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thickBot="1">
      <c r="A26" s="7"/>
      <c r="B26" s="8"/>
      <c r="C26" s="9"/>
      <c r="D26" s="8"/>
      <c r="E26" s="8"/>
      <c r="F26" s="8"/>
      <c r="G26" s="10">
        <f t="shared" si="0"/>
        <v>0</v>
      </c>
      <c r="H26" s="11">
        <f t="shared" si="1"/>
        <v>0</v>
      </c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thickBot="1">
      <c r="A27" s="7"/>
      <c r="B27" s="8"/>
      <c r="C27" s="9"/>
      <c r="D27" s="8"/>
      <c r="E27" s="8"/>
      <c r="F27" s="8"/>
      <c r="G27" s="10">
        <f t="shared" si="0"/>
        <v>0</v>
      </c>
      <c r="H27" s="11">
        <f t="shared" si="1"/>
        <v>0</v>
      </c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thickBot="1">
      <c r="A28" s="7"/>
      <c r="B28" s="8"/>
      <c r="C28" s="9"/>
      <c r="D28" s="8"/>
      <c r="E28" s="8"/>
      <c r="F28" s="8"/>
      <c r="G28" s="10">
        <f t="shared" si="0"/>
        <v>0</v>
      </c>
      <c r="H28" s="11">
        <f t="shared" si="1"/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thickBot="1">
      <c r="A29" s="7"/>
      <c r="B29" s="8"/>
      <c r="C29" s="9"/>
      <c r="D29" s="8"/>
      <c r="E29" s="8"/>
      <c r="F29" s="8"/>
      <c r="G29" s="10">
        <f t="shared" si="0"/>
        <v>0</v>
      </c>
      <c r="H29" s="11">
        <f t="shared" si="1"/>
        <v>0</v>
      </c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thickBot="1">
      <c r="A30" s="7"/>
      <c r="B30" s="8"/>
      <c r="C30" s="9"/>
      <c r="D30" s="8"/>
      <c r="E30" s="8"/>
      <c r="F30" s="8"/>
      <c r="G30" s="10">
        <f t="shared" si="0"/>
        <v>0</v>
      </c>
      <c r="H30" s="11">
        <f t="shared" si="1"/>
        <v>0</v>
      </c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thickBot="1">
      <c r="A31" s="7"/>
      <c r="B31" s="8"/>
      <c r="C31" s="9"/>
      <c r="D31" s="8"/>
      <c r="E31" s="8"/>
      <c r="F31" s="8"/>
      <c r="G31" s="10">
        <f t="shared" si="0"/>
        <v>0</v>
      </c>
      <c r="H31" s="11">
        <f t="shared" si="1"/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thickBot="1">
      <c r="A32" s="7"/>
      <c r="B32" s="8"/>
      <c r="C32" s="9"/>
      <c r="D32" s="8"/>
      <c r="E32" s="8"/>
      <c r="F32" s="8"/>
      <c r="G32" s="10">
        <f t="shared" si="0"/>
        <v>0</v>
      </c>
      <c r="H32" s="11">
        <f t="shared" si="1"/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thickBot="1">
      <c r="A33" s="7"/>
      <c r="B33" s="8"/>
      <c r="C33" s="9"/>
      <c r="D33" s="8"/>
      <c r="E33" s="8"/>
      <c r="F33" s="8"/>
      <c r="G33" s="10">
        <f t="shared" si="0"/>
        <v>0</v>
      </c>
      <c r="H33" s="11">
        <f t="shared" si="1"/>
        <v>0</v>
      </c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3"/>
      <c r="B34" s="14"/>
      <c r="C34" s="14"/>
      <c r="D34" s="38" t="s">
        <v>13</v>
      </c>
      <c r="E34" s="31"/>
      <c r="F34" s="35"/>
      <c r="G34" s="15">
        <f t="shared" ref="G34:H34" si="2">SUM(G9:G33)</f>
        <v>0</v>
      </c>
      <c r="H34" s="16">
        <f t="shared" si="2"/>
        <v>0</v>
      </c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7"/>
      <c r="B35" s="39" t="s">
        <v>14</v>
      </c>
      <c r="C35" s="31"/>
      <c r="D35" s="31"/>
      <c r="E35" s="31"/>
      <c r="F35" s="31"/>
      <c r="G35" s="31"/>
      <c r="H35" s="35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40" t="s">
        <v>15</v>
      </c>
      <c r="B36" s="35"/>
      <c r="C36" s="8"/>
      <c r="D36" s="34" t="s">
        <v>16</v>
      </c>
      <c r="E36" s="35"/>
      <c r="F36" s="8" t="s">
        <v>17</v>
      </c>
      <c r="G36" s="8"/>
      <c r="H36" s="11" t="s">
        <v>17</v>
      </c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40" t="s">
        <v>18</v>
      </c>
      <c r="B37" s="35"/>
      <c r="C37" s="8"/>
      <c r="D37" s="34" t="s">
        <v>19</v>
      </c>
      <c r="E37" s="35"/>
      <c r="F37" s="8" t="s">
        <v>17</v>
      </c>
      <c r="G37" s="8"/>
      <c r="H37" s="11" t="s">
        <v>17</v>
      </c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8"/>
      <c r="B38" s="18"/>
      <c r="C38" s="19"/>
      <c r="D38" s="19"/>
      <c r="E38" s="19"/>
      <c r="F38" s="19"/>
      <c r="G38" s="19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6" t="s">
        <v>20</v>
      </c>
      <c r="B39" s="26"/>
      <c r="C39" s="26"/>
      <c r="D39" s="26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7" t="s">
        <v>22</v>
      </c>
      <c r="B40" s="26"/>
      <c r="C40" s="21"/>
      <c r="D40" s="21"/>
      <c r="E40" s="21"/>
      <c r="F40" s="21"/>
      <c r="G40" s="21"/>
      <c r="H40" s="22"/>
      <c r="I40" s="23"/>
      <c r="J40" s="23"/>
      <c r="K40" s="23"/>
      <c r="L40" s="23"/>
      <c r="M40" s="23"/>
      <c r="N40" s="23"/>
    </row>
    <row r="41" spans="1:26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26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26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26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26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26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26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26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4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4.2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4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4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4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4.2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4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4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4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4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4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4.2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4.2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4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4.2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4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4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4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4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4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4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4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4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4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4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4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4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4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4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4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4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4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4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4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4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4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4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4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4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4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4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4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4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4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4.2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4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4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4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4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4.2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4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4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4.2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4.2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4.2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4.2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4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4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4.2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4.2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4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4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4.2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4.2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4.2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4.2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4.2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1:14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1:14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1:14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1:14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4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1:14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1:14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1:14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1:14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1:14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1:14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1:14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1:14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1:14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1:14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1:14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1:14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1:14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1:14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</row>
    <row r="625" spans="1:14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</row>
    <row r="626" spans="1:14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</row>
    <row r="627" spans="1:14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</row>
    <row r="628" spans="1:14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</row>
    <row r="629" spans="1:14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</row>
    <row r="630" spans="1:14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</row>
    <row r="631" spans="1:14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</row>
    <row r="632" spans="1:14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</row>
    <row r="633" spans="1:14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</row>
    <row r="634" spans="1:14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</row>
    <row r="635" spans="1:14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1:14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</row>
    <row r="637" spans="1:14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1:14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</row>
    <row r="639" spans="1:14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1:14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</row>
    <row r="641" spans="1:14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</row>
    <row r="642" spans="1:14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</row>
    <row r="643" spans="1:14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</row>
    <row r="644" spans="1:14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</row>
    <row r="645" spans="1:14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</row>
    <row r="646" spans="1:14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</row>
    <row r="647" spans="1:14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</row>
    <row r="648" spans="1:14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</row>
    <row r="649" spans="1:14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</row>
    <row r="650" spans="1:14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</row>
    <row r="651" spans="1:14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</row>
    <row r="652" spans="1:14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</row>
    <row r="653" spans="1:14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</row>
    <row r="654" spans="1:14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</row>
    <row r="655" spans="1:14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</row>
    <row r="656" spans="1:14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</row>
    <row r="657" spans="1:14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</row>
    <row r="658" spans="1:14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</row>
    <row r="659" spans="1:14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</row>
    <row r="660" spans="1:14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</row>
    <row r="661" spans="1:14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</row>
    <row r="662" spans="1:14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1:14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</row>
    <row r="664" spans="1:14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</row>
    <row r="665" spans="1:14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</row>
    <row r="666" spans="1:14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1:14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</row>
    <row r="668" spans="1:14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</row>
    <row r="669" spans="1:14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1:14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1:14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</row>
    <row r="672" spans="1:14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</row>
    <row r="673" spans="1:14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1:14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1:14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</row>
    <row r="676" spans="1:14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</row>
    <row r="677" spans="1:14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</row>
    <row r="678" spans="1:14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</row>
    <row r="679" spans="1:14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1:14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</row>
    <row r="681" spans="1:14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1:14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1:14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1:14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1:14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1:14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1:14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1:14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</row>
    <row r="689" spans="1:14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1:14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1:14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1:14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</row>
    <row r="693" spans="1:14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</row>
    <row r="694" spans="1:14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</row>
    <row r="695" spans="1:14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</row>
    <row r="696" spans="1:14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1:14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</row>
    <row r="698" spans="1:14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1:14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1:14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1:14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1:14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1:14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1:14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1:14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1:14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1:14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1:14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1:14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</row>
    <row r="710" spans="1:14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1:14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1:14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1:14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1:14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</row>
    <row r="715" spans="1:14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1:14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1:14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</row>
    <row r="718" spans="1:14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</row>
    <row r="719" spans="1:14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</row>
    <row r="720" spans="1:14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</row>
    <row r="721" spans="1:14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</row>
    <row r="722" spans="1:14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</row>
    <row r="723" spans="1:14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</row>
    <row r="724" spans="1:14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1:14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1:14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1:14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1:14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1:14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1:14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</row>
    <row r="731" spans="1:14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1:14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1:14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1:14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1:14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1:14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</row>
    <row r="737" spans="1:14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</row>
    <row r="738" spans="1:14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</row>
    <row r="739" spans="1:14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</row>
    <row r="740" spans="1:14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</row>
    <row r="741" spans="1:14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</row>
    <row r="742" spans="1:14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</row>
    <row r="743" spans="1:14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</row>
    <row r="744" spans="1:14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</row>
    <row r="745" spans="1:14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</row>
    <row r="746" spans="1:14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</row>
    <row r="747" spans="1:14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</row>
    <row r="748" spans="1:14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</row>
    <row r="749" spans="1:14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</row>
    <row r="750" spans="1:14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</row>
    <row r="751" spans="1:14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</row>
    <row r="752" spans="1:14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</row>
    <row r="753" spans="1:14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</row>
    <row r="754" spans="1:14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</row>
    <row r="755" spans="1:14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</row>
    <row r="756" spans="1:14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</row>
    <row r="757" spans="1:14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1:14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1:14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</row>
    <row r="760" spans="1:14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</row>
    <row r="761" spans="1:14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</row>
    <row r="762" spans="1:14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</row>
    <row r="763" spans="1:14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</row>
    <row r="764" spans="1:14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</row>
    <row r="765" spans="1:14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</row>
    <row r="766" spans="1:14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</row>
    <row r="767" spans="1:14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</row>
    <row r="768" spans="1:14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</row>
    <row r="769" spans="1:14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</row>
    <row r="770" spans="1:14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</row>
    <row r="771" spans="1:14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</row>
    <row r="772" spans="1:14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</row>
    <row r="773" spans="1:14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</row>
    <row r="774" spans="1:14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</row>
    <row r="775" spans="1:14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</row>
    <row r="776" spans="1:14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</row>
    <row r="777" spans="1:14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</row>
    <row r="778" spans="1:14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</row>
    <row r="779" spans="1:14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</row>
    <row r="780" spans="1:14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</row>
    <row r="781" spans="1:14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</row>
    <row r="782" spans="1:14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</row>
    <row r="783" spans="1:14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</row>
    <row r="784" spans="1:14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</row>
    <row r="785" spans="1:14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</row>
    <row r="786" spans="1:14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</row>
    <row r="787" spans="1:14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</row>
    <row r="788" spans="1:14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1:14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</row>
    <row r="790" spans="1:14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</row>
    <row r="791" spans="1:14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</row>
    <row r="792" spans="1:14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</row>
    <row r="793" spans="1:14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</row>
    <row r="794" spans="1:14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</row>
    <row r="795" spans="1:14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</row>
    <row r="796" spans="1:14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</row>
    <row r="797" spans="1:14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</row>
    <row r="798" spans="1:14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</row>
    <row r="799" spans="1:14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</row>
    <row r="800" spans="1:14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</row>
    <row r="801" spans="1:14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</row>
    <row r="802" spans="1:14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</row>
    <row r="803" spans="1:14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</row>
    <row r="804" spans="1:14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</row>
    <row r="805" spans="1:14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</row>
    <row r="806" spans="1:14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</row>
    <row r="807" spans="1:14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</row>
    <row r="808" spans="1:14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</row>
    <row r="809" spans="1:14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</row>
    <row r="810" spans="1:14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</row>
    <row r="811" spans="1:14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</row>
    <row r="812" spans="1:14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</row>
    <row r="813" spans="1:14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</row>
    <row r="814" spans="1:14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</row>
    <row r="815" spans="1:14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</row>
    <row r="816" spans="1:14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</row>
    <row r="817" spans="1:14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</row>
    <row r="818" spans="1:14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</row>
    <row r="819" spans="1:14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1:14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</row>
    <row r="821" spans="1:14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</row>
    <row r="822" spans="1:14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</row>
    <row r="823" spans="1:14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</row>
    <row r="824" spans="1:14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</row>
    <row r="825" spans="1:14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</row>
    <row r="826" spans="1:14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</row>
    <row r="827" spans="1:14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</row>
    <row r="828" spans="1:14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</row>
    <row r="829" spans="1:14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</row>
    <row r="830" spans="1:14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</row>
    <row r="831" spans="1:14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</row>
    <row r="832" spans="1:14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</row>
    <row r="833" spans="1:14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</row>
    <row r="834" spans="1:14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</row>
    <row r="835" spans="1:14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</row>
    <row r="836" spans="1:14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</row>
    <row r="837" spans="1:14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</row>
    <row r="838" spans="1:14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</row>
    <row r="839" spans="1:14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</row>
    <row r="840" spans="1:14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</row>
    <row r="841" spans="1:14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</row>
    <row r="842" spans="1:14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</row>
    <row r="843" spans="1:14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</row>
    <row r="844" spans="1:14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</row>
    <row r="845" spans="1:14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</row>
    <row r="846" spans="1:14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</row>
    <row r="847" spans="1:14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</row>
    <row r="848" spans="1:14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1:14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</row>
    <row r="850" spans="1:14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</row>
    <row r="851" spans="1:14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</row>
    <row r="852" spans="1:14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</row>
    <row r="853" spans="1:14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</row>
    <row r="854" spans="1:14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</row>
    <row r="855" spans="1:14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</row>
    <row r="856" spans="1:14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</row>
    <row r="857" spans="1:14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</row>
    <row r="858" spans="1:14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</row>
    <row r="859" spans="1:14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</row>
    <row r="860" spans="1:14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</row>
    <row r="861" spans="1:14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</row>
    <row r="862" spans="1:14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</row>
    <row r="863" spans="1:14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</row>
    <row r="864" spans="1:14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</row>
    <row r="865" spans="1:14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</row>
    <row r="866" spans="1:14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</row>
    <row r="867" spans="1:14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</row>
    <row r="868" spans="1:14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</row>
    <row r="869" spans="1:14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</row>
    <row r="870" spans="1:14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</row>
    <row r="871" spans="1:14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</row>
    <row r="872" spans="1:14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</row>
    <row r="873" spans="1:14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</row>
    <row r="874" spans="1:14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</row>
    <row r="875" spans="1:14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</row>
    <row r="876" spans="1:14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</row>
    <row r="877" spans="1:14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</row>
    <row r="878" spans="1:14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</row>
    <row r="879" spans="1:14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1:14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</row>
    <row r="881" spans="1:14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</row>
    <row r="882" spans="1:14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</row>
    <row r="883" spans="1:14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</row>
    <row r="884" spans="1:14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</row>
    <row r="885" spans="1:14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</row>
    <row r="886" spans="1:14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</row>
    <row r="887" spans="1:14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</row>
    <row r="888" spans="1:14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</row>
    <row r="889" spans="1:14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</row>
    <row r="890" spans="1:14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</row>
    <row r="891" spans="1:14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</row>
    <row r="892" spans="1:14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</row>
    <row r="893" spans="1:14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</row>
    <row r="894" spans="1:14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</row>
    <row r="895" spans="1:14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</row>
    <row r="896" spans="1:14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</row>
    <row r="897" spans="1:14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</row>
    <row r="898" spans="1:14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</row>
    <row r="899" spans="1:14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</row>
    <row r="900" spans="1:14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</row>
    <row r="901" spans="1:14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</row>
    <row r="902" spans="1:14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</row>
    <row r="903" spans="1:14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</row>
    <row r="904" spans="1:14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</row>
    <row r="905" spans="1:14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</row>
    <row r="906" spans="1:14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</row>
    <row r="907" spans="1:14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</row>
    <row r="908" spans="1:14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</row>
    <row r="909" spans="1:14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</row>
    <row r="910" spans="1:14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1:14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</row>
    <row r="912" spans="1:14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</row>
    <row r="913" spans="1:14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</row>
    <row r="914" spans="1:14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</row>
    <row r="915" spans="1:14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</row>
    <row r="916" spans="1:14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</row>
    <row r="917" spans="1:14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</row>
    <row r="918" spans="1:14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</row>
    <row r="919" spans="1:14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</row>
    <row r="920" spans="1:14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</row>
    <row r="921" spans="1:14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</row>
    <row r="922" spans="1:14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</row>
    <row r="923" spans="1:14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</row>
    <row r="924" spans="1:14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</row>
    <row r="925" spans="1:14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</row>
    <row r="926" spans="1:14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</row>
    <row r="927" spans="1:14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</row>
    <row r="928" spans="1:14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</row>
    <row r="929" spans="1:14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</row>
    <row r="930" spans="1:14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</row>
    <row r="931" spans="1:14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</row>
    <row r="932" spans="1:14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</row>
    <row r="933" spans="1:14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</row>
    <row r="934" spans="1:14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</row>
    <row r="935" spans="1:14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1:14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</row>
    <row r="937" spans="1:14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</row>
    <row r="938" spans="1:14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</row>
    <row r="939" spans="1:14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</row>
    <row r="940" spans="1:14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</row>
    <row r="941" spans="1:14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</row>
    <row r="942" spans="1:14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</row>
    <row r="943" spans="1:14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</row>
    <row r="944" spans="1:14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</row>
    <row r="945" spans="1:14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</row>
    <row r="946" spans="1:14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</row>
    <row r="947" spans="1:14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</row>
    <row r="948" spans="1:14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</row>
    <row r="949" spans="1:14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</row>
    <row r="950" spans="1:14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</row>
    <row r="951" spans="1:14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</row>
    <row r="952" spans="1:14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</row>
    <row r="953" spans="1:14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</row>
    <row r="954" spans="1:14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</row>
    <row r="955" spans="1:14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</row>
    <row r="956" spans="1:14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</row>
    <row r="957" spans="1:14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</row>
    <row r="958" spans="1:14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</row>
    <row r="959" spans="1:14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</row>
    <row r="960" spans="1:14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</row>
    <row r="961" spans="1:14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</row>
    <row r="962" spans="1:14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</row>
    <row r="963" spans="1:14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</row>
    <row r="964" spans="1:14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</row>
    <row r="965" spans="1:14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</row>
    <row r="966" spans="1:14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</row>
    <row r="967" spans="1:14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</row>
    <row r="968" spans="1:14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</row>
    <row r="969" spans="1:14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</row>
    <row r="970" spans="1:14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1:14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</row>
    <row r="972" spans="1:14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</row>
    <row r="973" spans="1:14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</row>
    <row r="974" spans="1:14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</row>
    <row r="975" spans="1:14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</row>
    <row r="976" spans="1:14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</row>
    <row r="977" spans="1:14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</row>
    <row r="978" spans="1:14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</row>
    <row r="979" spans="1:14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</row>
    <row r="980" spans="1:14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</row>
    <row r="981" spans="1:14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</row>
    <row r="982" spans="1:14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</row>
    <row r="983" spans="1:14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</row>
    <row r="984" spans="1:14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</row>
    <row r="985" spans="1:14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</row>
    <row r="986" spans="1:14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</row>
    <row r="987" spans="1:14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</row>
    <row r="988" spans="1:14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</row>
    <row r="989" spans="1:14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</row>
    <row r="990" spans="1:14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</row>
    <row r="991" spans="1:14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</row>
    <row r="992" spans="1:14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</row>
    <row r="993" spans="1:14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</row>
    <row r="994" spans="1:14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</row>
    <row r="995" spans="1:14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</row>
    <row r="996" spans="1:14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</row>
    <row r="997" spans="1:14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</row>
    <row r="998" spans="1:14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</row>
    <row r="999" spans="1:14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</row>
    <row r="1000" spans="1:14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</row>
    <row r="1001" spans="1:14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</row>
  </sheetData>
  <mergeCells count="19">
    <mergeCell ref="A37:B37"/>
    <mergeCell ref="D37:E37"/>
    <mergeCell ref="A39:H39"/>
    <mergeCell ref="A40:B40"/>
    <mergeCell ref="A7:B7"/>
    <mergeCell ref="D7:F7"/>
    <mergeCell ref="G7:H7"/>
    <mergeCell ref="D34:F34"/>
    <mergeCell ref="B35:H35"/>
    <mergeCell ref="A36:B36"/>
    <mergeCell ref="D36:E36"/>
    <mergeCell ref="A1:H3"/>
    <mergeCell ref="A4:H4"/>
    <mergeCell ref="A5:B5"/>
    <mergeCell ref="D5:F5"/>
    <mergeCell ref="G5:H5"/>
    <mergeCell ref="A6:B6"/>
    <mergeCell ref="D6:F6"/>
    <mergeCell ref="G6:H6"/>
  </mergeCells>
  <printOptions horizontalCentered="1" verticalCentered="1"/>
  <pageMargins left="0.1" right="0.1" top="0.1" bottom="0.1" header="0" footer="0"/>
  <pageSetup orientation="landscape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16,2024-Dec 31, 2024</vt:lpstr>
      <vt:lpstr>Jan 1, 2024-Jan 15,2024</vt:lpstr>
      <vt:lpstr>July 1, 2023-Dec 31,2023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King</dc:creator>
  <cp:lastModifiedBy>Jeanette Lindsey</cp:lastModifiedBy>
  <cp:lastPrinted>2024-01-19T15:54:21Z</cp:lastPrinted>
  <dcterms:created xsi:type="dcterms:W3CDTF">2013-11-18T18:20:26Z</dcterms:created>
  <dcterms:modified xsi:type="dcterms:W3CDTF">2024-01-19T16:28:51Z</dcterms:modified>
</cp:coreProperties>
</file>