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EC 07" sheetId="1" r:id="rId4"/>
  </sheets>
  <definedNames/>
  <calcPr/>
</workbook>
</file>

<file path=xl/sharedStrings.xml><?xml version="1.0" encoding="utf-8"?>
<sst xmlns="http://schemas.openxmlformats.org/spreadsheetml/2006/main" count="82" uniqueCount="43">
  <si>
    <t>JOB TITLE</t>
  </si>
  <si>
    <t>LOCATION:</t>
  </si>
  <si>
    <t xml:space="preserve">       </t>
  </si>
  <si>
    <t>EMPLOYEE NAME:</t>
  </si>
  <si>
    <t>PAYROLL PERIOD FROM:</t>
  </si>
  <si>
    <t>TO</t>
  </si>
  <si>
    <t xml:space="preserve">INSTRUCTIONS:  All hourly employees must report the actual time of day work begins and ends. </t>
  </si>
  <si>
    <t>When leaving work for lunch or dinner breaks, you must enter the time out, then back in at the end of the break.</t>
  </si>
  <si>
    <t>DAY</t>
  </si>
  <si>
    <t>DATE</t>
  </si>
  <si>
    <t>MORNING</t>
  </si>
  <si>
    <t>AFTERNOON</t>
  </si>
  <si>
    <t>TOTAL</t>
  </si>
  <si>
    <t>Hrs M-F</t>
  </si>
  <si>
    <t>ABSENCES</t>
  </si>
  <si>
    <t>COMMENT</t>
  </si>
  <si>
    <t>IN</t>
  </si>
  <si>
    <t>OUT</t>
  </si>
  <si>
    <t>WORKED</t>
  </si>
  <si>
    <t xml:space="preserve"> </t>
  </si>
  <si>
    <t># HOURS</t>
  </si>
  <si>
    <t>REASON</t>
  </si>
  <si>
    <t>Sun</t>
  </si>
  <si>
    <t>MON</t>
  </si>
  <si>
    <t>TUE</t>
  </si>
  <si>
    <t>WED</t>
  </si>
  <si>
    <t>THU</t>
  </si>
  <si>
    <t>FRI</t>
  </si>
  <si>
    <t>SAT</t>
  </si>
  <si>
    <t>WEEKLY TOTAL</t>
  </si>
  <si>
    <t>SUN</t>
  </si>
  <si>
    <t>No School</t>
  </si>
  <si>
    <t>Holiday for Benefit Eligible</t>
  </si>
  <si>
    <t xml:space="preserve">I hereby certify that the hours and days listed above are correct and that neither the whole nor any part thereof has been  </t>
  </si>
  <si>
    <t>paid to me by Park County School District #1.</t>
  </si>
  <si>
    <t xml:space="preserve">Emp. #    </t>
  </si>
  <si>
    <t>Employee Signature: ______________________________________</t>
  </si>
  <si>
    <t xml:space="preserve">Code: </t>
  </si>
  <si>
    <t>Supervisor Signature:  _____________________________________</t>
  </si>
  <si>
    <t xml:space="preserve">            *****************BUSINESS OFFICE USE ONLY************************</t>
  </si>
  <si>
    <t>WORKED + ABSENCE HRS:</t>
  </si>
  <si>
    <t>PAID OT HR</t>
  </si>
  <si>
    <t xml:space="preserve">TOTAL REG HOURS: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</si>
</sst>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[hh]:mm"/>
    <numFmt numFmtId="165" formatCode="m/d"/>
    <numFmt numFmtId="166" formatCode="0.000_);[Red]\(0.000\)"/>
    <numFmt numFmtId="167" formatCode="0.00_);[Red]\(0.00\)"/>
    <numFmt numFmtId="168" formatCode="[hhh]:mm"/>
  </numFmts>
  <fonts count="26">
    <font>
      <sz val="10.0"/>
      <color rgb="FF000000"/>
      <name val="Arial"/>
    </font>
    <font>
      <b/>
      <i/>
      <sz val="14.0"/>
      <color theme="1"/>
      <name val="Verdana"/>
    </font>
    <font>
      <b/>
      <sz val="12.0"/>
      <color rgb="FF0000D4"/>
      <name val="Quintessential"/>
    </font>
    <font>
      <b/>
      <sz val="14.0"/>
      <color rgb="FF0000D4"/>
      <name val="Quintessential"/>
    </font>
    <font>
      <b/>
      <i/>
      <sz val="10.0"/>
      <color theme="1"/>
      <name val="Arial"/>
    </font>
    <font>
      <sz val="12.0"/>
      <color theme="1"/>
      <name val="Verdana"/>
    </font>
    <font>
      <sz val="10.0"/>
      <color theme="1"/>
      <name val="Arial"/>
    </font>
    <font>
      <b/>
      <sz val="16.0"/>
      <color theme="1"/>
      <name val="Verdana"/>
    </font>
    <font>
      <b/>
      <sz val="16.0"/>
      <color rgb="FF0000D4"/>
      <name val="Quintessential"/>
    </font>
    <font>
      <b/>
      <i/>
      <sz val="12.0"/>
      <color theme="1"/>
      <name val="Verdana"/>
    </font>
    <font>
      <sz val="9.0"/>
      <color theme="1"/>
      <name val="Verdana"/>
    </font>
    <font>
      <sz val="9.0"/>
      <color theme="1"/>
      <name val="Arial"/>
    </font>
    <font>
      <b/>
      <sz val="9.0"/>
      <color theme="1"/>
      <name val="Verdana"/>
    </font>
    <font>
      <b/>
      <u/>
      <sz val="9.0"/>
      <color rgb="FF0000D4"/>
      <name val="Verdana"/>
    </font>
    <font>
      <sz val="9.0"/>
      <color rgb="FFDD0806"/>
      <name val="Verdana"/>
    </font>
    <font>
      <sz val="9.0"/>
      <color rgb="FFDD0806"/>
      <name val="Arial"/>
    </font>
    <font>
      <sz val="10.0"/>
      <color rgb="FFDD0806"/>
      <name val="Arial"/>
    </font>
    <font>
      <b/>
      <sz val="9.0"/>
      <color rgb="FFDD0806"/>
      <name val="Verdana"/>
    </font>
    <font>
      <b/>
      <sz val="9.0"/>
      <color rgb="FFDD0806"/>
      <name val="Arial"/>
    </font>
    <font>
      <b/>
      <sz val="9.0"/>
      <color theme="1"/>
      <name val="Arial"/>
    </font>
    <font>
      <b/>
      <sz val="12.0"/>
      <color rgb="FF0000D4"/>
      <name val="Verdana"/>
    </font>
    <font>
      <b/>
      <sz val="12.0"/>
      <color theme="1"/>
      <name val="Verdana"/>
    </font>
    <font>
      <b/>
      <sz val="10.0"/>
      <color rgb="FF0000D4"/>
      <name val="Verdana"/>
    </font>
    <font>
      <b/>
      <sz val="14.0"/>
      <color theme="1"/>
      <name val="Verdana"/>
    </font>
    <font>
      <b/>
      <sz val="12.0"/>
      <color rgb="FFDD0806"/>
      <name val="Arial"/>
    </font>
    <font>
      <b/>
      <sz val="14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bottom style="thin">
        <color rgb="FFDBE5F1"/>
      </bottom>
    </border>
    <border>
      <right style="thin">
        <color rgb="FFDBE5F1"/>
      </right>
      <top style="thin">
        <color rgb="FFDBE5F1"/>
      </top>
    </border>
    <border>
      <left style="thin">
        <color rgb="FFDBE5F1"/>
      </left>
      <right style="thin">
        <color rgb="FFDBE5F1"/>
      </right>
      <top style="thin">
        <color rgb="FFDBE5F1"/>
      </top>
      <bottom style="thin">
        <color rgb="FFDBE5F1"/>
      </bottom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49" xfId="0" applyAlignment="1" applyFont="1" applyNumberFormat="1">
      <alignment horizontal="center" vertical="center"/>
    </xf>
    <xf borderId="0" fillId="0" fontId="3" numFmtId="49" xfId="0" applyAlignment="1" applyFont="1" applyNumberFormat="1">
      <alignment horizontal="center" vertical="center"/>
    </xf>
    <xf borderId="0" fillId="0" fontId="4" numFmtId="0" xfId="0" applyFont="1"/>
    <xf borderId="0" fillId="0" fontId="5" numFmtId="0" xfId="0" applyAlignment="1" applyFont="1">
      <alignment horizontal="left" vertical="center"/>
    </xf>
    <xf borderId="0" fillId="0" fontId="6" numFmtId="0" xfId="0" applyAlignment="1" applyFont="1">
      <alignment horizontal="left" vertical="center"/>
    </xf>
    <xf borderId="0" fillId="0" fontId="7" numFmtId="0" xfId="0" applyAlignment="1" applyFont="1">
      <alignment vertical="center"/>
    </xf>
    <xf borderId="0" fillId="0" fontId="8" numFmtId="49" xfId="0" applyAlignment="1" applyFont="1" applyNumberFormat="1">
      <alignment vertical="center"/>
    </xf>
    <xf borderId="0" fillId="0" fontId="5" numFmtId="0" xfId="0" applyFont="1"/>
    <xf borderId="0" fillId="0" fontId="9" numFmtId="0" xfId="0" applyAlignment="1" applyFont="1">
      <alignment horizontal="left" vertical="center"/>
    </xf>
    <xf borderId="0" fillId="0" fontId="9" numFmtId="14" xfId="0" applyAlignment="1" applyFont="1" applyNumberFormat="1">
      <alignment horizontal="center" vertical="center"/>
    </xf>
    <xf borderId="0" fillId="0" fontId="9" numFmtId="0" xfId="0" applyAlignment="1" applyFont="1">
      <alignment horizontal="left"/>
    </xf>
    <xf borderId="0" fillId="0" fontId="10" numFmtId="0" xfId="0" applyAlignment="1" applyFont="1">
      <alignment horizontal="left" vertical="top"/>
    </xf>
    <xf borderId="0" fillId="0" fontId="11" numFmtId="0" xfId="0" applyFont="1"/>
    <xf borderId="0" fillId="0" fontId="11" numFmtId="0" xfId="0" applyAlignment="1" applyFont="1">
      <alignment horizontal="left"/>
    </xf>
    <xf borderId="0" fillId="0" fontId="12" numFmtId="0" xfId="0" applyFont="1"/>
    <xf borderId="0" fillId="0" fontId="12" numFmtId="0" xfId="0" applyAlignment="1" applyFont="1">
      <alignment horizontal="center"/>
    </xf>
    <xf borderId="0" fillId="0" fontId="10" numFmtId="0" xfId="0" applyFont="1"/>
    <xf borderId="1" fillId="0" fontId="13" numFmtId="164" xfId="0" applyAlignment="1" applyBorder="1" applyFont="1" applyNumberFormat="1">
      <alignment horizontal="center"/>
    </xf>
    <xf borderId="2" fillId="2" fontId="10" numFmtId="16" xfId="0" applyBorder="1" applyFill="1" applyFont="1" applyNumberFormat="1"/>
    <xf borderId="2" fillId="2" fontId="10" numFmtId="165" xfId="0" applyBorder="1" applyFont="1" applyNumberFormat="1"/>
    <xf borderId="0" fillId="0" fontId="10" numFmtId="16" xfId="0" applyAlignment="1" applyFont="1" applyNumberFormat="1">
      <alignment horizontal="right"/>
    </xf>
    <xf borderId="0" fillId="0" fontId="10" numFmtId="18" xfId="0" applyAlignment="1" applyFont="1" applyNumberFormat="1">
      <alignment horizontal="right"/>
    </xf>
    <xf borderId="0" fillId="0" fontId="12" numFmtId="20" xfId="0" applyAlignment="1" applyFont="1" applyNumberFormat="1">
      <alignment horizontal="center"/>
    </xf>
    <xf borderId="0" fillId="0" fontId="10" numFmtId="164" xfId="0" applyAlignment="1" applyFont="1" applyNumberFormat="1">
      <alignment horizontal="center"/>
    </xf>
    <xf borderId="0" fillId="0" fontId="10" numFmtId="20" xfId="0" applyAlignment="1" applyFont="1" applyNumberFormat="1">
      <alignment horizontal="right"/>
    </xf>
    <xf borderId="0" fillId="0" fontId="10" numFmtId="0" xfId="0" applyAlignment="1" applyFont="1">
      <alignment horizontal="right"/>
    </xf>
    <xf borderId="0" fillId="0" fontId="14" numFmtId="18" xfId="0" applyFont="1" applyNumberFormat="1"/>
    <xf borderId="0" fillId="0" fontId="15" numFmtId="166" xfId="0" applyFont="1" applyNumberFormat="1"/>
    <xf borderId="0" fillId="0" fontId="14" numFmtId="0" xfId="0" applyFont="1"/>
    <xf borderId="0" fillId="0" fontId="10" numFmtId="165" xfId="0" applyFont="1" applyNumberFormat="1"/>
    <xf borderId="0" fillId="0" fontId="10" numFmtId="0" xfId="0" applyAlignment="1" applyFont="1">
      <alignment horizontal="center"/>
    </xf>
    <xf borderId="0" fillId="0" fontId="10" numFmtId="18" xfId="0" applyFont="1" applyNumberFormat="1"/>
    <xf borderId="0" fillId="0" fontId="11" numFmtId="166" xfId="0" applyFont="1" applyNumberFormat="1"/>
    <xf borderId="3" fillId="0" fontId="10" numFmtId="0" xfId="0" applyBorder="1" applyFont="1"/>
    <xf borderId="2" fillId="2" fontId="10" numFmtId="0" xfId="0" applyBorder="1" applyFont="1"/>
    <xf borderId="0" fillId="0" fontId="14" numFmtId="14" xfId="0" applyFont="1" applyNumberFormat="1"/>
    <xf borderId="0" fillId="0" fontId="16" numFmtId="164" xfId="0" applyFont="1" applyNumberFormat="1"/>
    <xf borderId="0" fillId="0" fontId="17" numFmtId="164" xfId="0" applyAlignment="1" applyFont="1" applyNumberFormat="1">
      <alignment horizontal="center"/>
    </xf>
    <xf borderId="0" fillId="0" fontId="14" numFmtId="164" xfId="0" applyAlignment="1" applyFont="1" applyNumberFormat="1">
      <alignment horizontal="center"/>
    </xf>
    <xf borderId="3" fillId="0" fontId="10" numFmtId="0" xfId="0" applyAlignment="1" applyBorder="1" applyFont="1">
      <alignment horizontal="right"/>
    </xf>
    <xf borderId="0" fillId="0" fontId="10" numFmtId="20" xfId="0" applyFont="1" applyNumberFormat="1"/>
    <xf borderId="4" fillId="0" fontId="10" numFmtId="0" xfId="0" applyAlignment="1" applyBorder="1" applyFont="1">
      <alignment horizontal="right"/>
    </xf>
    <xf borderId="0" fillId="0" fontId="15" numFmtId="0" xfId="0" applyFont="1"/>
    <xf borderId="0" fillId="0" fontId="17" numFmtId="164" xfId="0" applyAlignment="1" applyFont="1" applyNumberFormat="1">
      <alignment horizontal="center" vertical="center"/>
    </xf>
    <xf borderId="0" fillId="0" fontId="15" numFmtId="167" xfId="0" applyFont="1" applyNumberFormat="1"/>
    <xf borderId="0" fillId="0" fontId="18" numFmtId="166" xfId="0" applyFont="1" applyNumberFormat="1"/>
    <xf borderId="0" fillId="0" fontId="11" numFmtId="0" xfId="0" applyAlignment="1" applyFont="1">
      <alignment horizontal="right"/>
    </xf>
    <xf borderId="0" fillId="0" fontId="11" numFmtId="166" xfId="0" applyAlignment="1" applyFont="1" applyNumberFormat="1">
      <alignment horizontal="right"/>
    </xf>
    <xf borderId="5" fillId="0" fontId="11" numFmtId="0" xfId="0" applyAlignment="1" applyBorder="1" applyFont="1">
      <alignment horizontal="right"/>
    </xf>
    <xf borderId="5" fillId="0" fontId="10" numFmtId="166" xfId="0" applyAlignment="1" applyBorder="1" applyFont="1" applyNumberFormat="1">
      <alignment horizontal="right"/>
    </xf>
    <xf borderId="5" fillId="3" fontId="15" numFmtId="167" xfId="0" applyBorder="1" applyFill="1" applyFont="1" applyNumberFormat="1"/>
    <xf borderId="5" fillId="3" fontId="18" numFmtId="166" xfId="0" applyBorder="1" applyFont="1" applyNumberFormat="1"/>
    <xf borderId="5" fillId="3" fontId="15" numFmtId="0" xfId="0" applyBorder="1" applyFont="1"/>
    <xf borderId="0" fillId="0" fontId="10" numFmtId="166" xfId="0" applyAlignment="1" applyFont="1" applyNumberFormat="1">
      <alignment horizontal="right"/>
    </xf>
    <xf borderId="0" fillId="0" fontId="19" numFmtId="166" xfId="0" applyAlignment="1" applyFont="1" applyNumberFormat="1">
      <alignment horizontal="right"/>
    </xf>
    <xf borderId="0" fillId="0" fontId="12" numFmtId="49" xfId="0" applyFont="1" applyNumberFormat="1"/>
    <xf borderId="0" fillId="0" fontId="20" numFmtId="0" xfId="0" applyAlignment="1" applyFont="1">
      <alignment horizontal="left"/>
    </xf>
    <xf borderId="0" fillId="0" fontId="21" numFmtId="0" xfId="0" applyFont="1"/>
    <xf borderId="0" fillId="0" fontId="22" numFmtId="0" xfId="0" applyFont="1"/>
    <xf borderId="0" fillId="0" fontId="23" numFmtId="0" xfId="0" applyAlignment="1" applyFont="1">
      <alignment horizontal="left"/>
    </xf>
    <xf borderId="0" fillId="0" fontId="24" numFmtId="168" xfId="0" applyAlignment="1" applyFont="1" applyNumberFormat="1">
      <alignment horizontal="left"/>
    </xf>
    <xf borderId="0" fillId="0" fontId="25" numFmtId="0" xfId="0" applyAlignment="1" applyFont="1">
      <alignment horizontal="left"/>
    </xf>
    <xf borderId="0" fillId="0" fontId="25" numFmtId="0" xfId="0" applyFont="1"/>
    <xf borderId="0" fillId="0" fontId="5" numFmtId="0" xfId="0" applyAlignment="1" applyFont="1">
      <alignment horizontal="left"/>
    </xf>
    <xf borderId="0" fillId="0" fontId="6" numFmtId="0" xfId="0" applyAlignment="1" applyFont="1">
      <alignment horizontal="left"/>
    </xf>
    <xf borderId="0" fillId="0" fontId="5" numFmtId="0" xfId="0" applyAlignment="1" applyFont="1">
      <alignment horizontal="center"/>
    </xf>
    <xf borderId="0" fillId="0" fontId="5" numFmtId="164" xfId="0" applyFont="1" applyNumberFormat="1"/>
  </cellXfs>
  <cellStyles count="1">
    <cellStyle xfId="0" name="Normal" builtinId="0"/>
  </cellStyles>
  <dxfs count="2">
    <dxf>
      <font>
        <b/>
      </font>
      <fill>
        <patternFill patternType="none"/>
      </fill>
      <border/>
    </dxf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6.14"/>
    <col customWidth="1" min="2" max="2" width="6.71"/>
    <col customWidth="1" min="3" max="5" width="9.43"/>
    <col customWidth="1" min="6" max="6" width="14.57"/>
    <col customWidth="1" min="7" max="7" width="10.0"/>
    <col customWidth="1" min="8" max="8" width="9.57"/>
    <col customWidth="1" min="9" max="9" width="9.29"/>
    <col customWidth="1" min="10" max="10" width="15.14"/>
    <col customWidth="1" min="11" max="11" width="29.0"/>
    <col customWidth="1" min="12" max="12" width="9.71"/>
    <col customWidth="1" min="13" max="13" width="9.0"/>
    <col customWidth="1" min="14" max="26" width="12.29"/>
  </cols>
  <sheetData>
    <row r="1" ht="45.0" customHeight="1">
      <c r="A1" s="1" t="s">
        <v>0</v>
      </c>
      <c r="D1" s="2"/>
      <c r="G1" s="1" t="s">
        <v>1</v>
      </c>
      <c r="J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36.75" customHeight="1">
      <c r="A3" s="7" t="s">
        <v>3</v>
      </c>
      <c r="E3" s="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34.5" customHeight="1">
      <c r="A4" s="10" t="s">
        <v>4</v>
      </c>
      <c r="E4" s="11">
        <v>44511.0</v>
      </c>
      <c r="H4" s="10" t="s">
        <v>5</v>
      </c>
      <c r="I4" s="11">
        <v>44543.0</v>
      </c>
      <c r="L4" s="10"/>
      <c r="M4" s="10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15.0" customHeight="1">
      <c r="A5" s="13" t="s">
        <v>6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ht="19.5" customHeight="1">
      <c r="A6" s="13" t="s">
        <v>7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ht="15.75" customHeight="1">
      <c r="A7" s="16" t="s">
        <v>8</v>
      </c>
      <c r="B7" s="16" t="s">
        <v>9</v>
      </c>
      <c r="C7" s="17" t="s">
        <v>10</v>
      </c>
      <c r="E7" s="17" t="s">
        <v>11</v>
      </c>
      <c r="G7" s="16" t="s">
        <v>12</v>
      </c>
      <c r="H7" s="16" t="s">
        <v>13</v>
      </c>
      <c r="I7" s="17" t="s">
        <v>14</v>
      </c>
      <c r="K7" s="16" t="s">
        <v>15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ht="15.75" customHeight="1">
      <c r="A8" s="16"/>
      <c r="B8" s="16"/>
      <c r="C8" s="17" t="s">
        <v>16</v>
      </c>
      <c r="D8" s="17" t="s">
        <v>17</v>
      </c>
      <c r="E8" s="17" t="s">
        <v>16</v>
      </c>
      <c r="F8" s="16" t="s">
        <v>17</v>
      </c>
      <c r="G8" s="17" t="s">
        <v>18</v>
      </c>
      <c r="H8" s="19" t="s">
        <v>19</v>
      </c>
      <c r="I8" s="16" t="s">
        <v>20</v>
      </c>
      <c r="J8" s="16" t="s">
        <v>21</v>
      </c>
      <c r="K8" s="16"/>
      <c r="L8" s="16"/>
      <c r="M8" s="16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ht="15.75" hidden="1" customHeight="1">
      <c r="A9" s="20" t="s">
        <v>22</v>
      </c>
      <c r="B9" s="21">
        <v>44332.0</v>
      </c>
      <c r="C9" s="22"/>
      <c r="D9" s="23"/>
      <c r="E9" s="23"/>
      <c r="F9" s="23"/>
      <c r="G9" s="24">
        <f t="shared" ref="G9:G15" si="1">SUM(D9-C9)+(F9-E9)</f>
        <v>0</v>
      </c>
      <c r="H9" s="25"/>
      <c r="I9" s="26"/>
      <c r="J9" s="27"/>
      <c r="K9" s="23"/>
      <c r="L9" s="28"/>
      <c r="M9" s="29"/>
      <c r="N9" s="18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ht="15.75" hidden="1" customHeight="1">
      <c r="A10" s="18" t="s">
        <v>23</v>
      </c>
      <c r="B10" s="31">
        <v>44333.0</v>
      </c>
      <c r="C10" s="23"/>
      <c r="D10" s="23"/>
      <c r="E10" s="23"/>
      <c r="F10" s="23"/>
      <c r="G10" s="24">
        <f t="shared" si="1"/>
        <v>0</v>
      </c>
      <c r="H10" s="32"/>
      <c r="I10" s="26"/>
      <c r="J10" s="27"/>
      <c r="K10" s="23"/>
      <c r="L10" s="33"/>
      <c r="M10" s="34" t="s">
        <v>19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ht="15.75" hidden="1" customHeight="1">
      <c r="A11" s="18" t="s">
        <v>24</v>
      </c>
      <c r="B11" s="31">
        <v>44481.0</v>
      </c>
      <c r="C11" s="23"/>
      <c r="D11" s="23"/>
      <c r="E11" s="23"/>
      <c r="F11" s="23"/>
      <c r="G11" s="24">
        <f t="shared" si="1"/>
        <v>0</v>
      </c>
      <c r="H11" s="32"/>
      <c r="I11" s="26"/>
      <c r="J11" s="27"/>
      <c r="K11" s="23"/>
      <c r="L11" s="33"/>
      <c r="M11" s="34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ht="15.75" hidden="1" customHeight="1">
      <c r="A12" s="18" t="s">
        <v>25</v>
      </c>
      <c r="B12" s="31">
        <v>44482.0</v>
      </c>
      <c r="C12" s="23"/>
      <c r="D12" s="23"/>
      <c r="E12" s="23"/>
      <c r="F12" s="23"/>
      <c r="G12" s="24">
        <f t="shared" si="1"/>
        <v>0</v>
      </c>
      <c r="H12" s="32"/>
      <c r="I12" s="26"/>
      <c r="J12" s="27"/>
      <c r="K12" s="23"/>
      <c r="L12" s="33"/>
      <c r="M12" s="34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ht="15.75" customHeight="1">
      <c r="A13" s="18" t="s">
        <v>26</v>
      </c>
      <c r="B13" s="31">
        <v>44511.0</v>
      </c>
      <c r="C13" s="23"/>
      <c r="D13" s="23"/>
      <c r="E13" s="23"/>
      <c r="F13" s="23"/>
      <c r="G13" s="24">
        <f t="shared" si="1"/>
        <v>0</v>
      </c>
      <c r="H13" s="32"/>
      <c r="I13" s="26"/>
      <c r="J13" s="27"/>
      <c r="K13" s="23"/>
      <c r="L13" s="33"/>
      <c r="M13" s="34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ht="15.75" customHeight="1">
      <c r="A14" s="18" t="s">
        <v>27</v>
      </c>
      <c r="B14" s="31">
        <v>44512.0</v>
      </c>
      <c r="C14" s="23"/>
      <c r="D14" s="23"/>
      <c r="E14" s="23"/>
      <c r="F14" s="23"/>
      <c r="G14" s="24">
        <f t="shared" si="1"/>
        <v>0</v>
      </c>
      <c r="H14" s="32"/>
      <c r="I14" s="26"/>
      <c r="J14" s="27"/>
      <c r="K14" s="23"/>
      <c r="L14" s="33"/>
      <c r="M14" s="34"/>
      <c r="N14" s="35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ht="15.75" customHeight="1">
      <c r="A15" s="36" t="s">
        <v>28</v>
      </c>
      <c r="B15" s="21">
        <v>44513.0</v>
      </c>
      <c r="C15" s="23"/>
      <c r="D15" s="23"/>
      <c r="E15" s="23"/>
      <c r="F15" s="23"/>
      <c r="G15" s="24">
        <f t="shared" si="1"/>
        <v>0</v>
      </c>
      <c r="H15" s="32"/>
      <c r="I15" s="26"/>
      <c r="J15" s="27"/>
      <c r="K15" s="23"/>
      <c r="L15" s="33"/>
      <c r="M15" s="34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ht="15.75" customHeight="1">
      <c r="A16" s="30"/>
      <c r="B16" s="37" t="s">
        <v>29</v>
      </c>
      <c r="F16" s="38">
        <v>1.6666666666666667</v>
      </c>
      <c r="G16" s="39">
        <f>SUM(G9:G15)</f>
        <v>0</v>
      </c>
      <c r="H16" s="40">
        <f>IF(G16-F16&lt;0,0,G16-F16)</f>
        <v>0</v>
      </c>
      <c r="I16" s="39">
        <f>SUM(I9:I15)</f>
        <v>0</v>
      </c>
      <c r="J16" s="18"/>
      <c r="K16" s="28"/>
      <c r="L16" s="28"/>
      <c r="M16" s="29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ht="15.75" customHeight="1">
      <c r="A17" s="36" t="s">
        <v>30</v>
      </c>
      <c r="B17" s="21">
        <v>44514.0</v>
      </c>
      <c r="C17" s="23"/>
      <c r="D17" s="23"/>
      <c r="E17" s="23"/>
      <c r="F17" s="23"/>
      <c r="G17" s="24">
        <f t="shared" ref="G17:G23" si="2">SUM(D17-C17)+(F17-E17)</f>
        <v>0</v>
      </c>
      <c r="H17" s="25"/>
      <c r="I17" s="26"/>
      <c r="J17" s="27"/>
      <c r="K17" s="23"/>
      <c r="L17" s="28"/>
      <c r="M17" s="2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ht="15.75" customHeight="1">
      <c r="A18" s="18" t="s">
        <v>23</v>
      </c>
      <c r="B18" s="31">
        <v>44515.0</v>
      </c>
      <c r="C18" s="23"/>
      <c r="D18" s="23"/>
      <c r="E18" s="23"/>
      <c r="F18" s="23"/>
      <c r="G18" s="24">
        <f t="shared" si="2"/>
        <v>0</v>
      </c>
      <c r="H18" s="32"/>
      <c r="I18" s="26"/>
      <c r="J18" s="26"/>
      <c r="K18" s="23"/>
      <c r="L18" s="33"/>
      <c r="M18" s="34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ht="15.75" customHeight="1">
      <c r="A19" s="18" t="s">
        <v>24</v>
      </c>
      <c r="B19" s="31">
        <v>44516.0</v>
      </c>
      <c r="C19" s="23"/>
      <c r="D19" s="23"/>
      <c r="E19" s="23"/>
      <c r="F19" s="23"/>
      <c r="G19" s="24">
        <f t="shared" si="2"/>
        <v>0</v>
      </c>
      <c r="H19" s="18"/>
      <c r="I19" s="26"/>
      <c r="J19" s="41"/>
      <c r="K19" s="26"/>
      <c r="L19" s="42"/>
      <c r="M19" s="42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ht="15.75" customHeight="1">
      <c r="A20" s="18" t="s">
        <v>25</v>
      </c>
      <c r="B20" s="31">
        <v>44517.0</v>
      </c>
      <c r="C20" s="23"/>
      <c r="D20" s="23"/>
      <c r="E20" s="23"/>
      <c r="F20" s="23"/>
      <c r="G20" s="24">
        <f t="shared" si="2"/>
        <v>0</v>
      </c>
      <c r="H20" s="32"/>
      <c r="I20" s="26"/>
      <c r="J20" s="27"/>
      <c r="K20" s="23"/>
      <c r="L20" s="33"/>
      <c r="M20" s="34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ht="15.75" customHeight="1">
      <c r="A21" s="18" t="s">
        <v>26</v>
      </c>
      <c r="B21" s="31">
        <v>44518.0</v>
      </c>
      <c r="C21" s="23"/>
      <c r="D21" s="23"/>
      <c r="E21" s="23"/>
      <c r="F21" s="23"/>
      <c r="G21" s="24">
        <f t="shared" si="2"/>
        <v>0</v>
      </c>
      <c r="H21" s="32"/>
      <c r="I21" s="26"/>
      <c r="J21" s="27"/>
      <c r="K21" s="23"/>
      <c r="L21" s="33"/>
      <c r="M21" s="34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ht="15.75" customHeight="1">
      <c r="A22" s="18" t="s">
        <v>27</v>
      </c>
      <c r="B22" s="31">
        <v>44519.0</v>
      </c>
      <c r="C22" s="23"/>
      <c r="D22" s="23"/>
      <c r="E22" s="23"/>
      <c r="F22" s="23"/>
      <c r="G22" s="24">
        <f t="shared" si="2"/>
        <v>0</v>
      </c>
      <c r="H22" s="32"/>
      <c r="I22" s="26"/>
      <c r="J22" s="27"/>
      <c r="K22" s="23"/>
      <c r="L22" s="33"/>
      <c r="M22" s="34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ht="15.75" customHeight="1">
      <c r="A23" s="36" t="s">
        <v>28</v>
      </c>
      <c r="B23" s="21">
        <v>44520.0</v>
      </c>
      <c r="C23" s="23"/>
      <c r="D23" s="23"/>
      <c r="E23" s="23"/>
      <c r="F23" s="23"/>
      <c r="G23" s="24">
        <f t="shared" si="2"/>
        <v>0</v>
      </c>
      <c r="H23" s="32"/>
      <c r="I23" s="26"/>
      <c r="J23" s="27"/>
      <c r="K23" s="23"/>
      <c r="L23" s="33"/>
      <c r="M23" s="34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ht="15.75" customHeight="1">
      <c r="A24" s="30"/>
      <c r="B24" s="37" t="s">
        <v>29</v>
      </c>
      <c r="F24" s="38">
        <v>1.6666666666666667</v>
      </c>
      <c r="G24" s="39">
        <f>SUM(G17:G23)</f>
        <v>0</v>
      </c>
      <c r="H24" s="40">
        <f>IF(G24-F24&lt;0,0,G24-F24)</f>
        <v>0</v>
      </c>
      <c r="I24" s="39">
        <f>SUM(I17:I23)</f>
        <v>0</v>
      </c>
      <c r="J24" s="18"/>
      <c r="K24" s="28"/>
      <c r="L24" s="28"/>
      <c r="M24" s="29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15.75" customHeight="1">
      <c r="A25" s="36" t="s">
        <v>30</v>
      </c>
      <c r="B25" s="21">
        <v>44521.0</v>
      </c>
      <c r="C25" s="23"/>
      <c r="D25" s="23"/>
      <c r="E25" s="23"/>
      <c r="F25" s="23"/>
      <c r="G25" s="24">
        <f t="shared" ref="G25:G31" si="3">SUM(D25-C25)+(F25-E25)</f>
        <v>0</v>
      </c>
      <c r="H25" s="40"/>
      <c r="I25" s="26"/>
      <c r="J25" s="27"/>
      <c r="K25" s="23"/>
      <c r="L25" s="28"/>
      <c r="M25" s="29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5.75" customHeight="1">
      <c r="A26" s="18" t="s">
        <v>23</v>
      </c>
      <c r="B26" s="31">
        <v>44522.0</v>
      </c>
      <c r="C26" s="23"/>
      <c r="D26" s="23"/>
      <c r="E26" s="23"/>
      <c r="F26" s="23"/>
      <c r="G26" s="24">
        <f t="shared" si="3"/>
        <v>0</v>
      </c>
      <c r="H26" s="32"/>
      <c r="I26" s="26"/>
      <c r="J26" s="27"/>
      <c r="K26" s="23"/>
      <c r="L26" s="33"/>
      <c r="M26" s="34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ht="15.75" customHeight="1">
      <c r="A27" s="18" t="s">
        <v>24</v>
      </c>
      <c r="B27" s="31">
        <v>44526.0</v>
      </c>
      <c r="C27" s="23"/>
      <c r="D27" s="23"/>
      <c r="E27" s="23"/>
      <c r="F27" s="23"/>
      <c r="G27" s="24">
        <f t="shared" si="3"/>
        <v>0</v>
      </c>
      <c r="H27" s="32"/>
      <c r="I27" s="26"/>
      <c r="J27" s="27"/>
      <c r="K27" s="23"/>
      <c r="L27" s="33"/>
      <c r="M27" s="34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ht="15.75" customHeight="1">
      <c r="A28" s="18" t="s">
        <v>25</v>
      </c>
      <c r="B28" s="31">
        <v>44524.0</v>
      </c>
      <c r="C28" s="23"/>
      <c r="D28" s="23"/>
      <c r="E28" s="23"/>
      <c r="F28" s="23"/>
      <c r="G28" s="24">
        <f t="shared" si="3"/>
        <v>0</v>
      </c>
      <c r="H28" s="32"/>
      <c r="I28" s="26"/>
      <c r="J28" s="27"/>
      <c r="K28" s="23" t="s">
        <v>31</v>
      </c>
      <c r="L28" s="33"/>
      <c r="M28" s="34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ht="15.75" customHeight="1">
      <c r="A29" s="18" t="s">
        <v>26</v>
      </c>
      <c r="B29" s="31">
        <v>44525.0</v>
      </c>
      <c r="C29" s="23"/>
      <c r="D29" s="23"/>
      <c r="E29" s="23"/>
      <c r="F29" s="23"/>
      <c r="G29" s="24">
        <f t="shared" si="3"/>
        <v>0</v>
      </c>
      <c r="H29" s="32"/>
      <c r="I29" s="26"/>
      <c r="J29" s="41"/>
      <c r="K29" s="23" t="s">
        <v>32</v>
      </c>
      <c r="L29" s="33"/>
      <c r="M29" s="34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ht="15.75" customHeight="1">
      <c r="A30" s="18" t="s">
        <v>27</v>
      </c>
      <c r="B30" s="31">
        <v>44526.0</v>
      </c>
      <c r="C30" s="23"/>
      <c r="D30" s="23"/>
      <c r="E30" s="23"/>
      <c r="F30" s="23"/>
      <c r="G30" s="24">
        <f t="shared" si="3"/>
        <v>0</v>
      </c>
      <c r="H30" s="32"/>
      <c r="I30" s="26"/>
      <c r="J30" s="43"/>
      <c r="K30" s="23" t="s">
        <v>32</v>
      </c>
      <c r="L30" s="33"/>
      <c r="M30" s="34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ht="15.75" customHeight="1">
      <c r="A31" s="36" t="s">
        <v>28</v>
      </c>
      <c r="B31" s="21">
        <v>44527.0</v>
      </c>
      <c r="C31" s="23"/>
      <c r="D31" s="23"/>
      <c r="E31" s="23"/>
      <c r="F31" s="23"/>
      <c r="G31" s="24">
        <f t="shared" si="3"/>
        <v>0</v>
      </c>
      <c r="H31" s="32"/>
      <c r="I31" s="26"/>
      <c r="J31" s="43"/>
      <c r="K31" s="23"/>
      <c r="L31" s="33"/>
      <c r="M31" s="34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ht="15.75" customHeight="1">
      <c r="A32" s="30"/>
      <c r="B32" s="44" t="s">
        <v>29</v>
      </c>
      <c r="F32" s="38">
        <v>1.6666666666666667</v>
      </c>
      <c r="G32" s="45">
        <f>SUM(G25:G31)</f>
        <v>0</v>
      </c>
      <c r="H32" s="40">
        <f>IF(G32-F32&lt;0,0,G32-F32)</f>
        <v>0</v>
      </c>
      <c r="I32" s="45">
        <f>SUM(I25:I31)</f>
        <v>0</v>
      </c>
      <c r="J32" s="14"/>
      <c r="K32" s="29"/>
      <c r="L32" s="46"/>
      <c r="M32" s="47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ht="15.75" customHeight="1">
      <c r="A33" s="36" t="s">
        <v>30</v>
      </c>
      <c r="B33" s="21">
        <v>44528.0</v>
      </c>
      <c r="C33" s="23"/>
      <c r="D33" s="23"/>
      <c r="E33" s="23"/>
      <c r="F33" s="23"/>
      <c r="G33" s="24">
        <f t="shared" ref="G33:G39" si="4">SUM(D33-C33)+(F33-E33)</f>
        <v>0</v>
      </c>
      <c r="H33" s="40"/>
      <c r="I33" s="26"/>
      <c r="J33" s="48"/>
      <c r="K33" s="49"/>
      <c r="L33" s="46"/>
      <c r="M33" s="47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ht="15.75" customHeight="1">
      <c r="A34" s="18" t="s">
        <v>23</v>
      </c>
      <c r="B34" s="31">
        <v>44529.0</v>
      </c>
      <c r="C34" s="23"/>
      <c r="D34" s="23"/>
      <c r="E34" s="23"/>
      <c r="F34" s="23"/>
      <c r="G34" s="24">
        <f t="shared" si="4"/>
        <v>0</v>
      </c>
      <c r="H34" s="32"/>
      <c r="I34" s="26"/>
      <c r="J34" s="50"/>
      <c r="K34" s="51"/>
      <c r="L34" s="52"/>
      <c r="M34" s="53"/>
      <c r="N34" s="54"/>
      <c r="O34" s="54"/>
      <c r="P34" s="54"/>
      <c r="Q34" s="54"/>
      <c r="R34" s="54"/>
      <c r="S34" s="54"/>
      <c r="T34" s="44"/>
      <c r="U34" s="44"/>
      <c r="V34" s="44"/>
      <c r="W34" s="44"/>
      <c r="X34" s="44"/>
      <c r="Y34" s="44"/>
      <c r="Z34" s="44"/>
    </row>
    <row r="35" ht="15.75" customHeight="1">
      <c r="A35" s="18" t="s">
        <v>24</v>
      </c>
      <c r="B35" s="31">
        <v>44530.0</v>
      </c>
      <c r="C35" s="23"/>
      <c r="D35" s="23"/>
      <c r="E35" s="23"/>
      <c r="F35" s="23"/>
      <c r="G35" s="24">
        <f t="shared" si="4"/>
        <v>0</v>
      </c>
      <c r="H35" s="32"/>
      <c r="I35" s="26"/>
      <c r="J35" s="48"/>
      <c r="K35" s="55"/>
      <c r="L35" s="46"/>
      <c r="M35" s="47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ht="15.75" customHeight="1">
      <c r="A36" s="18" t="s">
        <v>25</v>
      </c>
      <c r="B36" s="31">
        <v>44531.0</v>
      </c>
      <c r="C36" s="23"/>
      <c r="D36" s="23"/>
      <c r="E36" s="23"/>
      <c r="F36" s="23"/>
      <c r="G36" s="24">
        <f t="shared" si="4"/>
        <v>0</v>
      </c>
      <c r="H36" s="32"/>
      <c r="I36" s="26"/>
      <c r="J36" s="48"/>
      <c r="K36" s="56"/>
      <c r="L36" s="46"/>
      <c r="M36" s="47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ht="15.75" customHeight="1">
      <c r="A37" s="18" t="s">
        <v>26</v>
      </c>
      <c r="B37" s="31">
        <v>44532.0</v>
      </c>
      <c r="C37" s="23"/>
      <c r="D37" s="23"/>
      <c r="E37" s="23"/>
      <c r="F37" s="23"/>
      <c r="G37" s="24">
        <f t="shared" si="4"/>
        <v>0</v>
      </c>
      <c r="H37" s="32"/>
      <c r="I37" s="26"/>
      <c r="J37" s="48"/>
      <c r="K37" s="49"/>
      <c r="L37" s="46"/>
      <c r="M37" s="47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ht="15.75" customHeight="1">
      <c r="A38" s="18" t="s">
        <v>27</v>
      </c>
      <c r="B38" s="31">
        <v>44533.0</v>
      </c>
      <c r="C38" s="23"/>
      <c r="D38" s="23"/>
      <c r="E38" s="23"/>
      <c r="F38" s="23"/>
      <c r="G38" s="24">
        <f t="shared" si="4"/>
        <v>0</v>
      </c>
      <c r="H38" s="32"/>
      <c r="I38" s="26"/>
      <c r="J38" s="48"/>
      <c r="K38" s="49"/>
      <c r="L38" s="46"/>
      <c r="M38" s="47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ht="15.75" customHeight="1">
      <c r="A39" s="36" t="s">
        <v>28</v>
      </c>
      <c r="B39" s="21">
        <v>44534.0</v>
      </c>
      <c r="C39" s="23"/>
      <c r="D39" s="23"/>
      <c r="E39" s="23"/>
      <c r="F39" s="23"/>
      <c r="G39" s="24">
        <f t="shared" si="4"/>
        <v>0</v>
      </c>
      <c r="H39" s="32"/>
      <c r="I39" s="26"/>
      <c r="J39" s="48"/>
      <c r="K39" s="49"/>
      <c r="L39" s="46"/>
      <c r="M39" s="47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ht="15.75" customHeight="1">
      <c r="A40" s="30"/>
      <c r="B40" s="44" t="s">
        <v>29</v>
      </c>
      <c r="F40" s="38">
        <v>1.6666666666666667</v>
      </c>
      <c r="G40" s="45">
        <f>SUM(G33:G39)</f>
        <v>0</v>
      </c>
      <c r="H40" s="40">
        <f>IF(G40-F40&lt;0,0,G40-F40)</f>
        <v>0</v>
      </c>
      <c r="I40" s="45">
        <f>SUM(I33:I39)</f>
        <v>0</v>
      </c>
      <c r="J40" s="14"/>
      <c r="K40" s="29"/>
      <c r="L40" s="46"/>
      <c r="M40" s="47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ht="15.75" customHeight="1">
      <c r="A41" s="36" t="s">
        <v>30</v>
      </c>
      <c r="B41" s="21">
        <v>44535.0</v>
      </c>
      <c r="C41" s="23"/>
      <c r="D41" s="23"/>
      <c r="E41" s="23"/>
      <c r="F41" s="23"/>
      <c r="G41" s="24">
        <f t="shared" ref="G41:G47" si="5">SUM(D41-C41)+(F41-E41)</f>
        <v>0</v>
      </c>
      <c r="H41" s="40"/>
      <c r="I41" s="26"/>
      <c r="J41" s="48"/>
      <c r="K41" s="49"/>
      <c r="L41" s="46"/>
      <c r="M41" s="47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ht="15.75" customHeight="1">
      <c r="A42" s="18" t="s">
        <v>23</v>
      </c>
      <c r="B42" s="31">
        <v>44536.0</v>
      </c>
      <c r="C42" s="23"/>
      <c r="D42" s="23"/>
      <c r="E42" s="23"/>
      <c r="F42" s="23"/>
      <c r="G42" s="24">
        <f t="shared" si="5"/>
        <v>0</v>
      </c>
      <c r="H42" s="32"/>
      <c r="I42" s="26"/>
      <c r="J42" s="50"/>
      <c r="K42" s="51"/>
      <c r="L42" s="52"/>
      <c r="M42" s="53"/>
      <c r="N42" s="54"/>
      <c r="O42" s="54"/>
      <c r="P42" s="54"/>
      <c r="Q42" s="54"/>
      <c r="R42" s="54"/>
      <c r="S42" s="54"/>
      <c r="T42" s="44"/>
      <c r="U42" s="44"/>
      <c r="V42" s="44"/>
      <c r="W42" s="44"/>
      <c r="X42" s="44"/>
      <c r="Y42" s="44"/>
      <c r="Z42" s="44"/>
    </row>
    <row r="43" ht="15.75" customHeight="1">
      <c r="A43" s="18" t="s">
        <v>24</v>
      </c>
      <c r="B43" s="31">
        <v>44537.0</v>
      </c>
      <c r="C43" s="23"/>
      <c r="D43" s="23"/>
      <c r="E43" s="23"/>
      <c r="F43" s="23"/>
      <c r="G43" s="24">
        <f t="shared" si="5"/>
        <v>0</v>
      </c>
      <c r="H43" s="32"/>
      <c r="I43" s="26"/>
      <c r="J43" s="48"/>
      <c r="K43" s="49"/>
      <c r="L43" s="46"/>
      <c r="M43" s="47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ht="15.75" customHeight="1">
      <c r="A44" s="18" t="s">
        <v>25</v>
      </c>
      <c r="B44" s="31">
        <v>44538.0</v>
      </c>
      <c r="C44" s="23"/>
      <c r="D44" s="23"/>
      <c r="E44" s="23"/>
      <c r="F44" s="23"/>
      <c r="G44" s="24">
        <f t="shared" si="5"/>
        <v>0</v>
      </c>
      <c r="H44" s="32"/>
      <c r="I44" s="26"/>
      <c r="J44" s="48"/>
      <c r="K44" s="56"/>
      <c r="L44" s="46"/>
      <c r="M44" s="47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ht="15.75" customHeight="1">
      <c r="A45" s="18" t="s">
        <v>26</v>
      </c>
      <c r="B45" s="31">
        <v>44539.0</v>
      </c>
      <c r="C45" s="23"/>
      <c r="D45" s="23"/>
      <c r="E45" s="23"/>
      <c r="F45" s="23"/>
      <c r="G45" s="24">
        <f t="shared" si="5"/>
        <v>0</v>
      </c>
      <c r="H45" s="32"/>
      <c r="I45" s="26"/>
      <c r="J45" s="48"/>
      <c r="K45" s="49"/>
      <c r="L45" s="46"/>
      <c r="M45" s="47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ht="15.75" customHeight="1">
      <c r="A46" s="18" t="s">
        <v>27</v>
      </c>
      <c r="B46" s="31">
        <v>44540.0</v>
      </c>
      <c r="C46" s="23"/>
      <c r="D46" s="23"/>
      <c r="E46" s="23"/>
      <c r="F46" s="23"/>
      <c r="G46" s="24">
        <f t="shared" si="5"/>
        <v>0</v>
      </c>
      <c r="H46" s="32"/>
      <c r="I46" s="26"/>
      <c r="J46" s="48"/>
      <c r="K46" s="49"/>
      <c r="L46" s="46"/>
      <c r="M46" s="47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ht="15.75" customHeight="1">
      <c r="A47" s="36" t="s">
        <v>28</v>
      </c>
      <c r="B47" s="21">
        <v>44541.0</v>
      </c>
      <c r="C47" s="23"/>
      <c r="D47" s="23"/>
      <c r="E47" s="23"/>
      <c r="F47" s="23"/>
      <c r="G47" s="24">
        <f t="shared" si="5"/>
        <v>0</v>
      </c>
      <c r="H47" s="32"/>
      <c r="I47" s="26"/>
      <c r="J47" s="48"/>
      <c r="K47" s="49"/>
      <c r="L47" s="46"/>
      <c r="M47" s="47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ht="15.75" customHeight="1">
      <c r="A48" s="30"/>
      <c r="B48" s="44" t="s">
        <v>29</v>
      </c>
      <c r="F48" s="38">
        <v>1.6666666666666667</v>
      </c>
      <c r="G48" s="45">
        <f>SUM(G41:G47)</f>
        <v>0</v>
      </c>
      <c r="H48" s="40">
        <f>IF(G48-F48&lt;0,0,G48-F48)</f>
        <v>0</v>
      </c>
      <c r="I48" s="45">
        <f>SUM(I41:I47)</f>
        <v>0</v>
      </c>
      <c r="J48" s="14"/>
      <c r="K48" s="29"/>
      <c r="L48" s="46"/>
      <c r="M48" s="47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ht="15.75" customHeight="1">
      <c r="A49" s="36" t="s">
        <v>30</v>
      </c>
      <c r="B49" s="21">
        <v>44542.0</v>
      </c>
      <c r="C49" s="23"/>
      <c r="D49" s="23"/>
      <c r="E49" s="23"/>
      <c r="F49" s="23"/>
      <c r="G49" s="24">
        <f t="shared" ref="G49:G51" si="6">SUM(D49-C49)+(F49-E49)</f>
        <v>0</v>
      </c>
      <c r="H49" s="40"/>
      <c r="I49" s="26"/>
      <c r="J49" s="48"/>
      <c r="K49" s="49"/>
      <c r="L49" s="46"/>
      <c r="M49" s="47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ht="15.75" customHeight="1">
      <c r="A50" s="18" t="s">
        <v>23</v>
      </c>
      <c r="B50" s="31">
        <v>44543.0</v>
      </c>
      <c r="C50" s="23"/>
      <c r="D50" s="23"/>
      <c r="E50" s="23"/>
      <c r="F50" s="23"/>
      <c r="G50" s="24">
        <f t="shared" si="6"/>
        <v>0</v>
      </c>
      <c r="H50" s="32"/>
      <c r="I50" s="26"/>
      <c r="J50" s="50"/>
      <c r="K50" s="51"/>
      <c r="L50" s="52"/>
      <c r="M50" s="53"/>
      <c r="N50" s="54"/>
      <c r="O50" s="54"/>
      <c r="P50" s="54"/>
      <c r="Q50" s="54"/>
      <c r="R50" s="54"/>
      <c r="S50" s="54"/>
      <c r="T50" s="44"/>
      <c r="U50" s="44"/>
      <c r="V50" s="44"/>
      <c r="W50" s="44"/>
      <c r="X50" s="44"/>
      <c r="Y50" s="44"/>
      <c r="Z50" s="44"/>
    </row>
    <row r="51" ht="15.75" hidden="1" customHeight="1">
      <c r="A51" s="18" t="s">
        <v>24</v>
      </c>
      <c r="B51" s="31">
        <v>44180.0</v>
      </c>
      <c r="C51" s="23"/>
      <c r="D51" s="23"/>
      <c r="E51" s="23"/>
      <c r="F51" s="23"/>
      <c r="G51" s="24">
        <f t="shared" si="6"/>
        <v>0</v>
      </c>
      <c r="H51" s="32"/>
      <c r="I51" s="26"/>
      <c r="J51" s="48"/>
      <c r="K51" s="49"/>
      <c r="L51" s="46"/>
      <c r="M51" s="47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ht="15.75" customHeight="1">
      <c r="A52" s="30"/>
      <c r="B52" s="44" t="s">
        <v>29</v>
      </c>
      <c r="F52" s="38">
        <v>1.6666666666666667</v>
      </c>
      <c r="G52" s="45">
        <f>SUM(G49:G51)</f>
        <v>0</v>
      </c>
      <c r="H52" s="40">
        <f>IF(G52-F52&lt;0,0,G52-F52)</f>
        <v>0</v>
      </c>
      <c r="I52" s="45">
        <f>SUM(I49:I51)</f>
        <v>0</v>
      </c>
      <c r="J52" s="14"/>
      <c r="K52" s="29"/>
      <c r="L52" s="46"/>
      <c r="M52" s="47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ht="35.25" customHeight="1">
      <c r="A53" s="57" t="s">
        <v>33</v>
      </c>
      <c r="B53" s="57"/>
      <c r="C53" s="57"/>
      <c r="D53" s="57"/>
      <c r="E53" s="57"/>
      <c r="F53" s="57"/>
      <c r="G53" s="57"/>
      <c r="H53" s="57"/>
      <c r="I53" s="57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35.25" customHeight="1">
      <c r="A54" s="57" t="s">
        <v>34</v>
      </c>
      <c r="B54" s="57"/>
      <c r="C54" s="57"/>
      <c r="D54" s="57"/>
      <c r="E54" s="57"/>
      <c r="F54" s="57"/>
      <c r="G54" s="57"/>
      <c r="H54" s="57"/>
      <c r="I54" s="57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35.25" customHeight="1">
      <c r="A55" s="58" t="s">
        <v>35</v>
      </c>
      <c r="E55" s="59" t="s">
        <v>36</v>
      </c>
      <c r="F55" s="59"/>
      <c r="G55" s="59"/>
      <c r="H55" s="59"/>
      <c r="I55" s="5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35.25" customHeight="1">
      <c r="A56" s="60" t="s">
        <v>37</v>
      </c>
      <c r="E56" s="59" t="s">
        <v>38</v>
      </c>
      <c r="F56" s="59"/>
      <c r="G56" s="59"/>
      <c r="H56" s="59"/>
      <c r="I56" s="5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35.25" customHeight="1">
      <c r="A57" s="10" t="s">
        <v>39</v>
      </c>
      <c r="B57" s="10"/>
      <c r="C57" s="10"/>
      <c r="D57" s="10"/>
      <c r="E57" s="10"/>
      <c r="F57" s="10"/>
      <c r="G57" s="10"/>
      <c r="H57" s="10"/>
      <c r="I57" s="10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5.75" customHeight="1">
      <c r="A58" s="61" t="s">
        <v>40</v>
      </c>
      <c r="F58" s="62">
        <f>G16+G24+G52+I52+I24+I16+G32+I32+G40+I40+G48+I48</f>
        <v>0</v>
      </c>
      <c r="G58" s="63" t="s">
        <v>41</v>
      </c>
      <c r="I58" s="62">
        <f>H16+H24+H52+H32+H40+H48</f>
        <v>0</v>
      </c>
      <c r="J58" s="64" t="s">
        <v>42</v>
      </c>
      <c r="K58" s="64"/>
      <c r="L58" s="62">
        <f>SUM(F58-I58)</f>
        <v>0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5.75" customHeight="1">
      <c r="A59" s="65"/>
      <c r="B59" s="66"/>
      <c r="C59" s="66"/>
      <c r="D59" s="66"/>
      <c r="E59" s="66"/>
      <c r="F59" s="66"/>
      <c r="G59" s="66"/>
      <c r="H59" s="66"/>
      <c r="I59" s="66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5.75" customHeight="1">
      <c r="A60" s="9"/>
      <c r="B60" s="9"/>
      <c r="C60" s="67"/>
      <c r="D60" s="67"/>
      <c r="E60" s="9"/>
      <c r="F60" s="68"/>
      <c r="G60" s="68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5.75" customHeight="1">
      <c r="A61" s="9"/>
      <c r="B61" s="9"/>
      <c r="C61" s="67"/>
      <c r="D61" s="67"/>
      <c r="E61" s="9"/>
      <c r="F61" s="68"/>
      <c r="G61" s="68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5.75" customHeight="1">
      <c r="A62" s="9"/>
      <c r="B62" s="9"/>
      <c r="C62" s="67"/>
      <c r="D62" s="67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5.75" customHeight="1">
      <c r="A63" s="9"/>
      <c r="B63" s="9"/>
      <c r="C63" s="67"/>
      <c r="D63" s="67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5.75" customHeight="1">
      <c r="A64" s="9"/>
      <c r="B64" s="9"/>
      <c r="C64" s="67"/>
      <c r="D64" s="67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5.75" customHeight="1">
      <c r="A65" s="9"/>
      <c r="B65" s="9"/>
      <c r="C65" s="67"/>
      <c r="D65" s="67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5.75" customHeight="1">
      <c r="A66" s="9"/>
      <c r="B66" s="9"/>
      <c r="C66" s="67"/>
      <c r="D66" s="67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5.75" customHeight="1">
      <c r="A67" s="9"/>
      <c r="B67" s="9"/>
      <c r="C67" s="67"/>
      <c r="D67" s="67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5.75" customHeight="1">
      <c r="A68" s="9"/>
      <c r="B68" s="9"/>
      <c r="C68" s="67"/>
      <c r="D68" s="67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5.75" customHeight="1">
      <c r="A69" s="9"/>
      <c r="B69" s="9"/>
      <c r="C69" s="67"/>
      <c r="D69" s="67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5.75" customHeight="1">
      <c r="A70" s="9"/>
      <c r="B70" s="9"/>
      <c r="C70" s="67"/>
      <c r="D70" s="67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5.75" customHeight="1">
      <c r="A71" s="9"/>
      <c r="B71" s="9"/>
      <c r="C71" s="67"/>
      <c r="D71" s="67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5.75" customHeight="1">
      <c r="A72" s="9"/>
      <c r="B72" s="9"/>
      <c r="C72" s="67"/>
      <c r="D72" s="67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5.75" customHeight="1">
      <c r="A73" s="9"/>
      <c r="B73" s="9"/>
      <c r="C73" s="67"/>
      <c r="D73" s="67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5.75" customHeight="1">
      <c r="A74" s="9"/>
      <c r="B74" s="9"/>
      <c r="C74" s="67"/>
      <c r="D74" s="67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5.75" customHeight="1">
      <c r="A75" s="9"/>
      <c r="B75" s="9"/>
      <c r="C75" s="67"/>
      <c r="D75" s="67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5.75" customHeight="1">
      <c r="A76" s="9"/>
      <c r="B76" s="9"/>
      <c r="C76" s="67"/>
      <c r="D76" s="67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5.75" customHeight="1">
      <c r="A77" s="9"/>
      <c r="B77" s="9"/>
      <c r="C77" s="67"/>
      <c r="D77" s="67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5.75" customHeight="1">
      <c r="A78" s="9"/>
      <c r="B78" s="9"/>
      <c r="C78" s="67"/>
      <c r="D78" s="67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5.75" customHeight="1">
      <c r="A79" s="9"/>
      <c r="B79" s="9"/>
      <c r="C79" s="67"/>
      <c r="D79" s="67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5.75" customHeight="1">
      <c r="A80" s="9"/>
      <c r="B80" s="9"/>
      <c r="C80" s="67"/>
      <c r="D80" s="67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5.75" customHeight="1">
      <c r="A81" s="9"/>
      <c r="B81" s="9"/>
      <c r="C81" s="67"/>
      <c r="D81" s="67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5.75" customHeight="1">
      <c r="A82" s="9"/>
      <c r="B82" s="9"/>
      <c r="C82" s="67"/>
      <c r="D82" s="67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5.75" customHeight="1">
      <c r="A83" s="9"/>
      <c r="B83" s="9"/>
      <c r="C83" s="67"/>
      <c r="D83" s="67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5.75" customHeight="1">
      <c r="A84" s="9"/>
      <c r="B84" s="9"/>
      <c r="C84" s="67"/>
      <c r="D84" s="67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5.75" customHeight="1">
      <c r="A85" s="9"/>
      <c r="B85" s="9"/>
      <c r="C85" s="67"/>
      <c r="D85" s="67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5.75" customHeight="1">
      <c r="A86" s="9"/>
      <c r="B86" s="9"/>
      <c r="C86" s="67"/>
      <c r="D86" s="67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5.75" customHeight="1">
      <c r="A87" s="9"/>
      <c r="B87" s="9"/>
      <c r="C87" s="67"/>
      <c r="D87" s="67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5.75" customHeight="1">
      <c r="A88" s="9"/>
      <c r="B88" s="9"/>
      <c r="C88" s="67"/>
      <c r="D88" s="67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5.75" customHeight="1">
      <c r="A89" s="9"/>
      <c r="B89" s="9"/>
      <c r="C89" s="67"/>
      <c r="D89" s="67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5.75" customHeight="1">
      <c r="A90" s="9"/>
      <c r="B90" s="9"/>
      <c r="C90" s="67"/>
      <c r="D90" s="67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5.75" customHeight="1">
      <c r="A91" s="9"/>
      <c r="B91" s="9"/>
      <c r="C91" s="67"/>
      <c r="D91" s="67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5.75" customHeight="1">
      <c r="A92" s="9"/>
      <c r="B92" s="9"/>
      <c r="C92" s="67"/>
      <c r="D92" s="67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5.75" customHeight="1">
      <c r="A93" s="9"/>
      <c r="B93" s="9"/>
      <c r="C93" s="67"/>
      <c r="D93" s="67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5.75" customHeight="1">
      <c r="A94" s="9"/>
      <c r="B94" s="9"/>
      <c r="C94" s="67"/>
      <c r="D94" s="67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5.75" customHeight="1">
      <c r="A95" s="9"/>
      <c r="B95" s="9"/>
      <c r="C95" s="67"/>
      <c r="D95" s="67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5.75" customHeight="1">
      <c r="A96" s="9"/>
      <c r="B96" s="9"/>
      <c r="C96" s="67"/>
      <c r="D96" s="67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5.75" customHeight="1">
      <c r="A97" s="9"/>
      <c r="B97" s="9"/>
      <c r="C97" s="67"/>
      <c r="D97" s="67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5.75" customHeight="1">
      <c r="A98" s="9"/>
      <c r="B98" s="9"/>
      <c r="C98" s="67"/>
      <c r="D98" s="67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5.75" customHeight="1">
      <c r="A99" s="9"/>
      <c r="B99" s="9"/>
      <c r="C99" s="67"/>
      <c r="D99" s="67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5.75" customHeight="1">
      <c r="A100" s="9"/>
      <c r="B100" s="9"/>
      <c r="C100" s="67"/>
      <c r="D100" s="67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5.75" customHeight="1">
      <c r="A101" s="9"/>
      <c r="B101" s="9"/>
      <c r="C101" s="67"/>
      <c r="D101" s="67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5.75" customHeight="1">
      <c r="A102" s="9"/>
      <c r="B102" s="9"/>
      <c r="C102" s="67"/>
      <c r="D102" s="67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5.75" customHeight="1">
      <c r="A103" s="9"/>
      <c r="B103" s="9"/>
      <c r="C103" s="67"/>
      <c r="D103" s="67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5.75" customHeight="1">
      <c r="A104" s="9"/>
      <c r="B104" s="9"/>
      <c r="C104" s="67"/>
      <c r="D104" s="67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5.75" customHeight="1">
      <c r="A105" s="9"/>
      <c r="B105" s="9"/>
      <c r="C105" s="67"/>
      <c r="D105" s="67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5.75" customHeight="1">
      <c r="A106" s="9"/>
      <c r="B106" s="9"/>
      <c r="C106" s="67"/>
      <c r="D106" s="67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5.75" customHeight="1">
      <c r="A107" s="9"/>
      <c r="B107" s="9"/>
      <c r="C107" s="67"/>
      <c r="D107" s="67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5.75" customHeight="1">
      <c r="A108" s="9"/>
      <c r="B108" s="9"/>
      <c r="C108" s="67"/>
      <c r="D108" s="67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5.75" customHeight="1">
      <c r="A109" s="9"/>
      <c r="B109" s="9"/>
      <c r="C109" s="67"/>
      <c r="D109" s="67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5.75" customHeight="1">
      <c r="A110" s="9"/>
      <c r="B110" s="9"/>
      <c r="C110" s="67"/>
      <c r="D110" s="67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5.75" customHeight="1">
      <c r="A111" s="9"/>
      <c r="B111" s="9"/>
      <c r="C111" s="67"/>
      <c r="D111" s="67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5.75" customHeight="1">
      <c r="A112" s="9"/>
      <c r="B112" s="9"/>
      <c r="C112" s="67"/>
      <c r="D112" s="67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5.75" customHeight="1">
      <c r="A113" s="9"/>
      <c r="B113" s="9"/>
      <c r="C113" s="67"/>
      <c r="D113" s="67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5.75" customHeight="1">
      <c r="A114" s="9"/>
      <c r="B114" s="9"/>
      <c r="C114" s="67"/>
      <c r="D114" s="67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5.75" customHeight="1">
      <c r="A115" s="9"/>
      <c r="B115" s="9"/>
      <c r="C115" s="67"/>
      <c r="D115" s="67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5.75" customHeight="1">
      <c r="A116" s="9"/>
      <c r="B116" s="9"/>
      <c r="C116" s="67"/>
      <c r="D116" s="67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5.75" customHeight="1">
      <c r="A117" s="9"/>
      <c r="B117" s="9"/>
      <c r="C117" s="67"/>
      <c r="D117" s="67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5.75" customHeight="1">
      <c r="A118" s="9"/>
      <c r="B118" s="9"/>
      <c r="C118" s="67"/>
      <c r="D118" s="67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5.75" customHeight="1">
      <c r="A119" s="9"/>
      <c r="B119" s="9"/>
      <c r="C119" s="67"/>
      <c r="D119" s="67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5.75" customHeight="1">
      <c r="A120" s="9"/>
      <c r="B120" s="9"/>
      <c r="C120" s="67"/>
      <c r="D120" s="67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5.75" customHeight="1">
      <c r="A121" s="9"/>
      <c r="B121" s="9"/>
      <c r="C121" s="67"/>
      <c r="D121" s="67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5.75" customHeight="1">
      <c r="A122" s="9"/>
      <c r="B122" s="9"/>
      <c r="C122" s="67"/>
      <c r="D122" s="67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5.75" customHeight="1">
      <c r="A123" s="9"/>
      <c r="B123" s="9"/>
      <c r="C123" s="67"/>
      <c r="D123" s="67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5.75" customHeight="1">
      <c r="A124" s="9"/>
      <c r="B124" s="9"/>
      <c r="C124" s="67"/>
      <c r="D124" s="67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5.75" customHeight="1">
      <c r="A125" s="9"/>
      <c r="B125" s="9"/>
      <c r="C125" s="67"/>
      <c r="D125" s="67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5.75" customHeight="1">
      <c r="A126" s="9"/>
      <c r="B126" s="9"/>
      <c r="C126" s="67"/>
      <c r="D126" s="67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5.75" customHeight="1">
      <c r="A127" s="9"/>
      <c r="B127" s="9"/>
      <c r="C127" s="67"/>
      <c r="D127" s="67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5.75" customHeight="1">
      <c r="A128" s="9"/>
      <c r="B128" s="9"/>
      <c r="C128" s="67"/>
      <c r="D128" s="67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5.75" customHeight="1">
      <c r="A129" s="9"/>
      <c r="B129" s="9"/>
      <c r="C129" s="67"/>
      <c r="D129" s="67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5.75" customHeight="1">
      <c r="A130" s="9"/>
      <c r="B130" s="9"/>
      <c r="C130" s="67"/>
      <c r="D130" s="67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5.75" customHeight="1">
      <c r="A131" s="9"/>
      <c r="B131" s="9"/>
      <c r="C131" s="67"/>
      <c r="D131" s="67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5.75" customHeight="1">
      <c r="A132" s="9"/>
      <c r="B132" s="9"/>
      <c r="C132" s="67"/>
      <c r="D132" s="67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5.75" customHeight="1">
      <c r="A133" s="9"/>
      <c r="B133" s="9"/>
      <c r="C133" s="67"/>
      <c r="D133" s="67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5.75" customHeight="1">
      <c r="A134" s="9"/>
      <c r="B134" s="9"/>
      <c r="C134" s="67"/>
      <c r="D134" s="67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5.75" customHeight="1">
      <c r="A135" s="9"/>
      <c r="B135" s="9"/>
      <c r="C135" s="67"/>
      <c r="D135" s="67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5.75" customHeight="1">
      <c r="A136" s="9"/>
      <c r="B136" s="9"/>
      <c r="C136" s="67"/>
      <c r="D136" s="67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5.75" customHeight="1">
      <c r="A137" s="9"/>
      <c r="B137" s="9"/>
      <c r="C137" s="67"/>
      <c r="D137" s="67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5.75" customHeight="1">
      <c r="A138" s="9"/>
      <c r="B138" s="9"/>
      <c r="C138" s="67"/>
      <c r="D138" s="67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5.75" customHeight="1">
      <c r="A139" s="9"/>
      <c r="B139" s="9"/>
      <c r="C139" s="67"/>
      <c r="D139" s="67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5.75" customHeight="1">
      <c r="A140" s="9"/>
      <c r="B140" s="9"/>
      <c r="C140" s="67"/>
      <c r="D140" s="67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5.75" customHeight="1">
      <c r="A141" s="9"/>
      <c r="B141" s="9"/>
      <c r="C141" s="67"/>
      <c r="D141" s="67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5.75" customHeight="1">
      <c r="A142" s="9"/>
      <c r="B142" s="9"/>
      <c r="C142" s="67"/>
      <c r="D142" s="67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5.75" customHeight="1">
      <c r="A143" s="9"/>
      <c r="B143" s="9"/>
      <c r="C143" s="67"/>
      <c r="D143" s="67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5.75" customHeight="1">
      <c r="A144" s="9"/>
      <c r="B144" s="9"/>
      <c r="C144" s="67"/>
      <c r="D144" s="67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5.75" customHeight="1">
      <c r="A145" s="9"/>
      <c r="B145" s="9"/>
      <c r="C145" s="67"/>
      <c r="D145" s="67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5.75" customHeight="1">
      <c r="A146" s="9"/>
      <c r="B146" s="9"/>
      <c r="C146" s="67"/>
      <c r="D146" s="67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5.75" customHeight="1">
      <c r="A147" s="9"/>
      <c r="B147" s="9"/>
      <c r="C147" s="67"/>
      <c r="D147" s="67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5.75" customHeight="1">
      <c r="A148" s="9"/>
      <c r="B148" s="9"/>
      <c r="C148" s="67"/>
      <c r="D148" s="67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5.75" customHeight="1">
      <c r="A149" s="9"/>
      <c r="B149" s="9"/>
      <c r="C149" s="67"/>
      <c r="D149" s="67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5.75" customHeight="1">
      <c r="A150" s="9"/>
      <c r="B150" s="9"/>
      <c r="C150" s="67"/>
      <c r="D150" s="67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5.75" customHeight="1">
      <c r="A151" s="9"/>
      <c r="B151" s="9"/>
      <c r="C151" s="67"/>
      <c r="D151" s="67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5.75" customHeight="1">
      <c r="A152" s="9"/>
      <c r="B152" s="9"/>
      <c r="C152" s="67"/>
      <c r="D152" s="67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5.75" customHeight="1">
      <c r="A153" s="9"/>
      <c r="B153" s="9"/>
      <c r="C153" s="67"/>
      <c r="D153" s="67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5.75" customHeight="1">
      <c r="A154" s="9"/>
      <c r="B154" s="9"/>
      <c r="C154" s="67"/>
      <c r="D154" s="67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5.75" customHeight="1">
      <c r="A155" s="9"/>
      <c r="B155" s="9"/>
      <c r="C155" s="67"/>
      <c r="D155" s="67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5.75" customHeight="1">
      <c r="A156" s="9"/>
      <c r="B156" s="9"/>
      <c r="C156" s="67"/>
      <c r="D156" s="67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5.75" customHeight="1">
      <c r="A157" s="9"/>
      <c r="B157" s="9"/>
      <c r="C157" s="67"/>
      <c r="D157" s="67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5.75" customHeight="1">
      <c r="A158" s="9"/>
      <c r="B158" s="9"/>
      <c r="C158" s="67"/>
      <c r="D158" s="67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5.75" customHeight="1">
      <c r="A159" s="9"/>
      <c r="B159" s="9"/>
      <c r="C159" s="67"/>
      <c r="D159" s="67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5.75" customHeight="1">
      <c r="A160" s="9"/>
      <c r="B160" s="9"/>
      <c r="C160" s="67"/>
      <c r="D160" s="67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5.75" customHeight="1">
      <c r="A161" s="9"/>
      <c r="B161" s="9"/>
      <c r="C161" s="67"/>
      <c r="D161" s="67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5.75" customHeight="1">
      <c r="A162" s="9"/>
      <c r="B162" s="9"/>
      <c r="C162" s="67"/>
      <c r="D162" s="67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5.75" customHeight="1">
      <c r="A163" s="9"/>
      <c r="B163" s="9"/>
      <c r="C163" s="67"/>
      <c r="D163" s="67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5.75" customHeight="1">
      <c r="A164" s="9"/>
      <c r="B164" s="9"/>
      <c r="C164" s="67"/>
      <c r="D164" s="67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5.75" customHeight="1">
      <c r="A165" s="9"/>
      <c r="B165" s="9"/>
      <c r="C165" s="67"/>
      <c r="D165" s="67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5.75" customHeight="1">
      <c r="A166" s="9"/>
      <c r="B166" s="9"/>
      <c r="C166" s="67"/>
      <c r="D166" s="67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5.75" customHeight="1">
      <c r="A167" s="9"/>
      <c r="B167" s="9"/>
      <c r="C167" s="67"/>
      <c r="D167" s="67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5.75" customHeight="1">
      <c r="A168" s="9"/>
      <c r="B168" s="9"/>
      <c r="C168" s="67"/>
      <c r="D168" s="67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5.75" customHeight="1">
      <c r="A169" s="9"/>
      <c r="B169" s="9"/>
      <c r="C169" s="67"/>
      <c r="D169" s="67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5.75" customHeight="1">
      <c r="A170" s="9"/>
      <c r="B170" s="9"/>
      <c r="C170" s="67"/>
      <c r="D170" s="67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5.75" customHeight="1">
      <c r="A171" s="9"/>
      <c r="B171" s="9"/>
      <c r="C171" s="67"/>
      <c r="D171" s="67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5.75" customHeight="1">
      <c r="A172" s="9"/>
      <c r="B172" s="9"/>
      <c r="C172" s="67"/>
      <c r="D172" s="67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5.75" customHeight="1">
      <c r="A173" s="9"/>
      <c r="B173" s="9"/>
      <c r="C173" s="67"/>
      <c r="D173" s="67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5.75" customHeight="1">
      <c r="A174" s="9"/>
      <c r="B174" s="9"/>
      <c r="C174" s="67"/>
      <c r="D174" s="67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5.75" customHeight="1">
      <c r="A175" s="9"/>
      <c r="B175" s="9"/>
      <c r="C175" s="67"/>
      <c r="D175" s="67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5.75" customHeight="1">
      <c r="A176" s="9"/>
      <c r="B176" s="9"/>
      <c r="C176" s="67"/>
      <c r="D176" s="67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5.75" customHeight="1">
      <c r="A177" s="9"/>
      <c r="B177" s="9"/>
      <c r="C177" s="67"/>
      <c r="D177" s="67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5.75" customHeight="1">
      <c r="A178" s="9"/>
      <c r="B178" s="9"/>
      <c r="C178" s="67"/>
      <c r="D178" s="67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5.75" customHeight="1">
      <c r="A179" s="9"/>
      <c r="B179" s="9"/>
      <c r="C179" s="67"/>
      <c r="D179" s="67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5.75" customHeight="1">
      <c r="A180" s="9"/>
      <c r="B180" s="9"/>
      <c r="C180" s="67"/>
      <c r="D180" s="67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5.75" customHeight="1">
      <c r="A181" s="9"/>
      <c r="B181" s="9"/>
      <c r="C181" s="67"/>
      <c r="D181" s="67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5.75" customHeight="1">
      <c r="A182" s="9"/>
      <c r="B182" s="9"/>
      <c r="C182" s="67"/>
      <c r="D182" s="67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5.75" customHeight="1">
      <c r="A183" s="9"/>
      <c r="B183" s="9"/>
      <c r="C183" s="67"/>
      <c r="D183" s="67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5.75" customHeight="1">
      <c r="A184" s="9"/>
      <c r="B184" s="9"/>
      <c r="C184" s="67"/>
      <c r="D184" s="67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5.75" customHeight="1">
      <c r="A185" s="9"/>
      <c r="B185" s="9"/>
      <c r="C185" s="67"/>
      <c r="D185" s="67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5.75" customHeight="1">
      <c r="A186" s="9"/>
      <c r="B186" s="9"/>
      <c r="C186" s="67"/>
      <c r="D186" s="67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5.75" customHeight="1">
      <c r="A187" s="9"/>
      <c r="B187" s="9"/>
      <c r="C187" s="67"/>
      <c r="D187" s="67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5.75" customHeight="1">
      <c r="A188" s="9"/>
      <c r="B188" s="9"/>
      <c r="C188" s="67"/>
      <c r="D188" s="67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5.75" customHeight="1">
      <c r="A189" s="9"/>
      <c r="B189" s="9"/>
      <c r="C189" s="67"/>
      <c r="D189" s="67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5.75" customHeight="1">
      <c r="A190" s="9"/>
      <c r="B190" s="9"/>
      <c r="C190" s="67"/>
      <c r="D190" s="67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5.75" customHeight="1">
      <c r="A191" s="9"/>
      <c r="B191" s="9"/>
      <c r="C191" s="67"/>
      <c r="D191" s="67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5.75" customHeight="1">
      <c r="A192" s="9"/>
      <c r="B192" s="9"/>
      <c r="C192" s="67"/>
      <c r="D192" s="67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5.75" customHeight="1">
      <c r="A193" s="9"/>
      <c r="B193" s="9"/>
      <c r="C193" s="67"/>
      <c r="D193" s="67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5.75" customHeight="1">
      <c r="A194" s="9"/>
      <c r="B194" s="9"/>
      <c r="C194" s="67"/>
      <c r="D194" s="67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5.75" customHeight="1">
      <c r="A195" s="9"/>
      <c r="B195" s="9"/>
      <c r="C195" s="67"/>
      <c r="D195" s="67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5.75" customHeight="1">
      <c r="A196" s="9"/>
      <c r="B196" s="9"/>
      <c r="C196" s="67"/>
      <c r="D196" s="67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5.75" customHeight="1">
      <c r="A197" s="9"/>
      <c r="B197" s="9"/>
      <c r="C197" s="67"/>
      <c r="D197" s="67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5.75" customHeight="1">
      <c r="A198" s="9"/>
      <c r="B198" s="9"/>
      <c r="C198" s="67"/>
      <c r="D198" s="67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5.75" customHeight="1">
      <c r="A199" s="9"/>
      <c r="B199" s="9"/>
      <c r="C199" s="67"/>
      <c r="D199" s="67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5.75" customHeight="1">
      <c r="A200" s="9"/>
      <c r="B200" s="9"/>
      <c r="C200" s="67"/>
      <c r="D200" s="67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5.75" customHeight="1">
      <c r="A201" s="9"/>
      <c r="B201" s="9"/>
      <c r="C201" s="67"/>
      <c r="D201" s="67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5.75" customHeight="1">
      <c r="A202" s="9"/>
      <c r="B202" s="9"/>
      <c r="C202" s="67"/>
      <c r="D202" s="67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5.75" customHeight="1">
      <c r="A203" s="9"/>
      <c r="B203" s="9"/>
      <c r="C203" s="67"/>
      <c r="D203" s="67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5.75" customHeight="1">
      <c r="A204" s="9"/>
      <c r="B204" s="9"/>
      <c r="C204" s="67"/>
      <c r="D204" s="67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5.75" customHeight="1">
      <c r="A205" s="9"/>
      <c r="B205" s="9"/>
      <c r="C205" s="67"/>
      <c r="D205" s="67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5.75" customHeight="1">
      <c r="A206" s="9"/>
      <c r="B206" s="9"/>
      <c r="C206" s="67"/>
      <c r="D206" s="67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5.75" customHeight="1">
      <c r="A207" s="9"/>
      <c r="B207" s="9"/>
      <c r="C207" s="67"/>
      <c r="D207" s="67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5.75" customHeight="1">
      <c r="A208" s="9"/>
      <c r="B208" s="9"/>
      <c r="C208" s="67"/>
      <c r="D208" s="67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5.75" customHeight="1">
      <c r="A209" s="9"/>
      <c r="B209" s="9"/>
      <c r="C209" s="67"/>
      <c r="D209" s="67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5.75" customHeight="1">
      <c r="A210" s="9"/>
      <c r="B210" s="9"/>
      <c r="C210" s="67"/>
      <c r="D210" s="67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5.75" customHeight="1">
      <c r="A211" s="9"/>
      <c r="B211" s="9"/>
      <c r="C211" s="67"/>
      <c r="D211" s="67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5.75" customHeight="1">
      <c r="A212" s="9"/>
      <c r="B212" s="9"/>
      <c r="C212" s="67"/>
      <c r="D212" s="67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5.75" customHeight="1">
      <c r="A213" s="9"/>
      <c r="B213" s="9"/>
      <c r="C213" s="67"/>
      <c r="D213" s="67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5.75" customHeight="1">
      <c r="A214" s="9"/>
      <c r="B214" s="9"/>
      <c r="C214" s="67"/>
      <c r="D214" s="67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5.75" customHeight="1">
      <c r="A215" s="9"/>
      <c r="B215" s="9"/>
      <c r="C215" s="67"/>
      <c r="D215" s="67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5.75" customHeight="1">
      <c r="A216" s="9"/>
      <c r="B216" s="9"/>
      <c r="C216" s="67"/>
      <c r="D216" s="67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5.75" customHeight="1">
      <c r="A217" s="9"/>
      <c r="B217" s="9"/>
      <c r="C217" s="67"/>
      <c r="D217" s="67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5.75" customHeight="1">
      <c r="A218" s="9"/>
      <c r="B218" s="9"/>
      <c r="C218" s="67"/>
      <c r="D218" s="67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5.75" customHeight="1">
      <c r="A219" s="9"/>
      <c r="B219" s="9"/>
      <c r="C219" s="67"/>
      <c r="D219" s="67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5.75" customHeight="1">
      <c r="A220" s="9"/>
      <c r="B220" s="9"/>
      <c r="C220" s="67"/>
      <c r="D220" s="67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5.75" customHeight="1">
      <c r="A221" s="9"/>
      <c r="B221" s="9"/>
      <c r="C221" s="67"/>
      <c r="D221" s="67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5.75" customHeight="1">
      <c r="A222" s="9"/>
      <c r="B222" s="9"/>
      <c r="C222" s="67"/>
      <c r="D222" s="67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5.75" customHeight="1">
      <c r="A223" s="9"/>
      <c r="B223" s="9"/>
      <c r="C223" s="67"/>
      <c r="D223" s="67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5.75" customHeight="1">
      <c r="A224" s="9"/>
      <c r="B224" s="9"/>
      <c r="C224" s="67"/>
      <c r="D224" s="67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5.75" customHeight="1">
      <c r="A225" s="9"/>
      <c r="B225" s="9"/>
      <c r="C225" s="67"/>
      <c r="D225" s="67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5.75" customHeight="1">
      <c r="A226" s="9"/>
      <c r="B226" s="9"/>
      <c r="C226" s="67"/>
      <c r="D226" s="67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5.75" customHeight="1">
      <c r="A227" s="9"/>
      <c r="B227" s="9"/>
      <c r="C227" s="67"/>
      <c r="D227" s="67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5.75" customHeight="1">
      <c r="A228" s="9"/>
      <c r="B228" s="9"/>
      <c r="C228" s="67"/>
      <c r="D228" s="67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5.75" customHeight="1">
      <c r="A229" s="9"/>
      <c r="B229" s="9"/>
      <c r="C229" s="67"/>
      <c r="D229" s="67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5.75" customHeight="1">
      <c r="A230" s="9"/>
      <c r="B230" s="9"/>
      <c r="C230" s="67"/>
      <c r="D230" s="67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5.75" customHeight="1">
      <c r="A231" s="9"/>
      <c r="B231" s="9"/>
      <c r="C231" s="67"/>
      <c r="D231" s="67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5.75" customHeight="1">
      <c r="A232" s="9"/>
      <c r="B232" s="9"/>
      <c r="C232" s="67"/>
      <c r="D232" s="67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5.75" customHeight="1">
      <c r="A233" s="9"/>
      <c r="B233" s="9"/>
      <c r="C233" s="67"/>
      <c r="D233" s="67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5.75" customHeight="1">
      <c r="A234" s="9"/>
      <c r="B234" s="9"/>
      <c r="C234" s="67"/>
      <c r="D234" s="67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5.75" customHeight="1">
      <c r="A235" s="9"/>
      <c r="B235" s="9"/>
      <c r="C235" s="67"/>
      <c r="D235" s="67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5.75" customHeight="1">
      <c r="A236" s="9"/>
      <c r="B236" s="9"/>
      <c r="C236" s="67"/>
      <c r="D236" s="67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5.75" customHeight="1">
      <c r="A237" s="9"/>
      <c r="B237" s="9"/>
      <c r="C237" s="67"/>
      <c r="D237" s="67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5.75" customHeight="1">
      <c r="A238" s="9"/>
      <c r="B238" s="9"/>
      <c r="C238" s="67"/>
      <c r="D238" s="67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5.75" customHeight="1">
      <c r="A239" s="9"/>
      <c r="B239" s="9"/>
      <c r="C239" s="67"/>
      <c r="D239" s="67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5.75" customHeight="1">
      <c r="A240" s="9"/>
      <c r="B240" s="9"/>
      <c r="C240" s="67"/>
      <c r="D240" s="67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5.75" customHeight="1">
      <c r="A241" s="9"/>
      <c r="B241" s="9"/>
      <c r="C241" s="67"/>
      <c r="D241" s="67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5.75" customHeight="1">
      <c r="A242" s="9"/>
      <c r="B242" s="9"/>
      <c r="C242" s="67"/>
      <c r="D242" s="67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5.75" customHeight="1">
      <c r="A243" s="9"/>
      <c r="B243" s="9"/>
      <c r="C243" s="67"/>
      <c r="D243" s="67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5.75" customHeight="1">
      <c r="A244" s="9"/>
      <c r="B244" s="9"/>
      <c r="C244" s="67"/>
      <c r="D244" s="67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5.75" customHeight="1">
      <c r="A245" s="9"/>
      <c r="B245" s="9"/>
      <c r="C245" s="67"/>
      <c r="D245" s="67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5.75" customHeight="1">
      <c r="A246" s="9"/>
      <c r="B246" s="9"/>
      <c r="C246" s="67"/>
      <c r="D246" s="67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5.75" customHeight="1">
      <c r="A247" s="9"/>
      <c r="B247" s="9"/>
      <c r="C247" s="67"/>
      <c r="D247" s="67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5.75" customHeight="1">
      <c r="A248" s="9"/>
      <c r="B248" s="9"/>
      <c r="C248" s="67"/>
      <c r="D248" s="67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5.75" customHeight="1">
      <c r="A249" s="9"/>
      <c r="B249" s="9"/>
      <c r="C249" s="67"/>
      <c r="D249" s="67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5.75" customHeight="1">
      <c r="A250" s="9"/>
      <c r="B250" s="9"/>
      <c r="C250" s="67"/>
      <c r="D250" s="67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5.75" customHeight="1">
      <c r="A251" s="9"/>
      <c r="B251" s="9"/>
      <c r="C251" s="67"/>
      <c r="D251" s="67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5.75" customHeight="1">
      <c r="A252" s="9"/>
      <c r="B252" s="9"/>
      <c r="C252" s="67"/>
      <c r="D252" s="67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5.75" customHeight="1">
      <c r="A253" s="9"/>
      <c r="B253" s="9"/>
      <c r="C253" s="67"/>
      <c r="D253" s="67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5.75" customHeight="1">
      <c r="A254" s="9"/>
      <c r="B254" s="9"/>
      <c r="C254" s="67"/>
      <c r="D254" s="67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5.75" customHeight="1">
      <c r="A255" s="9"/>
      <c r="B255" s="9"/>
      <c r="C255" s="67"/>
      <c r="D255" s="67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5.75" customHeight="1">
      <c r="A256" s="9"/>
      <c r="B256" s="9"/>
      <c r="C256" s="67"/>
      <c r="D256" s="67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5.75" customHeight="1">
      <c r="A257" s="9"/>
      <c r="B257" s="9"/>
      <c r="C257" s="67"/>
      <c r="D257" s="67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5.75" customHeight="1">
      <c r="A258" s="9"/>
      <c r="B258" s="9"/>
      <c r="C258" s="67"/>
      <c r="D258" s="67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E4:G4"/>
    <mergeCell ref="I4:K4"/>
    <mergeCell ref="A1:C1"/>
    <mergeCell ref="D1:F1"/>
    <mergeCell ref="G1:I1"/>
    <mergeCell ref="J1:M1"/>
    <mergeCell ref="A3:D3"/>
    <mergeCell ref="E3:M3"/>
    <mergeCell ref="A4:D4"/>
    <mergeCell ref="A5:M5"/>
    <mergeCell ref="A6:M6"/>
    <mergeCell ref="C7:D7"/>
    <mergeCell ref="E7:F7"/>
    <mergeCell ref="I7:J7"/>
    <mergeCell ref="K7:M7"/>
    <mergeCell ref="B16:E16"/>
    <mergeCell ref="A58:E58"/>
    <mergeCell ref="G58:H58"/>
    <mergeCell ref="B24:E24"/>
    <mergeCell ref="B32:E32"/>
    <mergeCell ref="B40:E40"/>
    <mergeCell ref="B48:E48"/>
    <mergeCell ref="B52:E52"/>
    <mergeCell ref="A55:D55"/>
    <mergeCell ref="A56:D56"/>
  </mergeCells>
  <conditionalFormatting sqref="F58">
    <cfRule type="expression" dxfId="0" priority="1" stopIfTrue="1">
      <formula>"[hhh]:mm"</formula>
    </cfRule>
  </conditionalFormatting>
  <conditionalFormatting sqref="G9:G24 G41:G47 I16 I24">
    <cfRule type="expression" dxfId="1" priority="2" stopIfTrue="1">
      <formula>"[h]:mm"</formula>
    </cfRule>
  </conditionalFormatting>
  <conditionalFormatting sqref="G25:G31">
    <cfRule type="expression" dxfId="1" priority="3" stopIfTrue="1">
      <formula>"[h]:mm"</formula>
    </cfRule>
  </conditionalFormatting>
  <conditionalFormatting sqref="G33:G39">
    <cfRule type="expression" dxfId="1" priority="4" stopIfTrue="1">
      <formula>"[h]:mm"</formula>
    </cfRule>
  </conditionalFormatting>
  <conditionalFormatting sqref="G49:G51">
    <cfRule type="expression" dxfId="1" priority="5" stopIfTrue="1">
      <formula>"[h]:mm"</formula>
    </cfRule>
  </conditionalFormatting>
  <printOptions gridLines="1"/>
  <pageMargins bottom="0.25" footer="0.0" header="0.0" left="0.15" right="0.1" top="0.25"/>
  <pageSetup orientation="portrait"/>
  <drawing r:id="rId1"/>
</worksheet>
</file>