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30" tabRatio="853" activeTab="0"/>
  </bookViews>
  <sheets>
    <sheet name="DEC 07" sheetId="1" r:id="rId1"/>
  </sheets>
  <definedNames>
    <definedName name="_xlnm.Print_Area" localSheetId="0">'DEC 07'!$A$1:$M$60</definedName>
  </definedNames>
  <calcPr fullCalcOnLoad="1"/>
</workbook>
</file>

<file path=xl/sharedStrings.xml><?xml version="1.0" encoding="utf-8"?>
<sst xmlns="http://schemas.openxmlformats.org/spreadsheetml/2006/main" count="75" uniqueCount="41">
  <si>
    <t xml:space="preserve">TOTAL REG HOURS: </t>
  </si>
  <si>
    <t xml:space="preserve">I hereby certify that the hours and days listed above are correct and that neither the whole nor any part thereof has been  </t>
  </si>
  <si>
    <t>PAID OT HR</t>
  </si>
  <si>
    <t>WORKED</t>
  </si>
  <si>
    <t>JOB TITLE</t>
  </si>
  <si>
    <t>LOCATION:</t>
  </si>
  <si>
    <t>PAYROLL PERIOD FROM:</t>
  </si>
  <si>
    <t>WORKED + ABSENCE HRS:</t>
  </si>
  <si>
    <t>TOTAL</t>
  </si>
  <si>
    <t>Supervisor Signature:  _____________________________________</t>
  </si>
  <si>
    <t xml:space="preserve">            *****************BUSINESS OFFICE USE ONLY************************</t>
  </si>
  <si>
    <t>Employee Signature: ______________________________________</t>
  </si>
  <si>
    <t>DAY</t>
  </si>
  <si>
    <t>DATE</t>
  </si>
  <si>
    <t xml:space="preserve"> </t>
  </si>
  <si>
    <t>THU</t>
  </si>
  <si>
    <t>FRI</t>
  </si>
  <si>
    <t>MON</t>
  </si>
  <si>
    <t>TUE</t>
  </si>
  <si>
    <t>WED</t>
  </si>
  <si>
    <t xml:space="preserve">       </t>
  </si>
  <si>
    <t xml:space="preserve">INSTRUCTIONS:  All hourly employees must report the actual time of day work begins and ends. </t>
  </si>
  <si>
    <t>When leaving work for lunch or dinner breaks, you must enter the time out, then back in at the end of the break.</t>
  </si>
  <si>
    <t>IN</t>
  </si>
  <si>
    <t>OUT</t>
  </si>
  <si>
    <t>MORNING</t>
  </si>
  <si>
    <t>AFTERNOON</t>
  </si>
  <si>
    <t>ABSENCES</t>
  </si>
  <si>
    <t>TO</t>
  </si>
  <si>
    <t>WEEKLY TOTAL</t>
  </si>
  <si>
    <t># HOURS</t>
  </si>
  <si>
    <t>REASON</t>
  </si>
  <si>
    <t>EMPLOYEE NAME:</t>
  </si>
  <si>
    <t>paid to me by Park County School District #1.</t>
  </si>
  <si>
    <t xml:space="preserve">Emp. #    </t>
  </si>
  <si>
    <t xml:space="preserve">Code: </t>
  </si>
  <si>
    <t>COMMENT</t>
  </si>
  <si>
    <t>Hrs M-F</t>
  </si>
  <si>
    <t>Sun</t>
  </si>
  <si>
    <t>SAT</t>
  </si>
  <si>
    <t>SUN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</si>
</sst>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[hh]:mm"/>
    <numFmt numFmtId="166" formatCode="[hhh]:mm"/>
    <numFmt numFmtId="167" formatCode="0.00_);[Red]\(0.00\)"/>
    <numFmt numFmtId="168" formatCode="m/d"/>
    <numFmt numFmtId="169" formatCode="&quot;$&quot;#,##0.00"/>
    <numFmt numFmtId="170" formatCode="0.000_);[Red]\(0.000\)"/>
    <numFmt numFmtId="171" formatCode="[$-409]dddd\,\ mmmm\ dd\,\ yyyy"/>
  </numFmts>
  <fonts count="66">
    <font>
      <sz val="10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b/>
      <i/>
      <sz val="14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6"/>
      <name val="Verdana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sz val="14"/>
      <color indexed="12"/>
      <name val="Arial"/>
      <family val="2"/>
    </font>
    <font>
      <b/>
      <u val="single"/>
      <sz val="9"/>
      <color indexed="12"/>
      <name val="Verdana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b/>
      <sz val="14"/>
      <color indexed="12"/>
      <name val="Lucida Calligraphy"/>
      <family val="4"/>
    </font>
    <font>
      <b/>
      <sz val="16"/>
      <color indexed="12"/>
      <name val="Lucida Calligraphy"/>
      <family val="4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Lucida Calligraphy"/>
      <family val="4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18" fontId="8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8" fontId="11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167" fontId="1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5" fontId="11" fillId="0" borderId="0" xfId="0" applyNumberFormat="1" applyFont="1" applyAlignment="1" applyProtection="1">
      <alignment horizontal="center"/>
      <protection/>
    </xf>
    <xf numFmtId="170" fontId="9" fillId="0" borderId="0" xfId="0" applyNumberFormat="1" applyFont="1" applyAlignment="1" applyProtection="1">
      <alignment/>
      <protection locked="0"/>
    </xf>
    <xf numFmtId="170" fontId="14" fillId="0" borderId="0" xfId="0" applyNumberFormat="1" applyFont="1" applyAlignment="1" applyProtection="1">
      <alignment/>
      <protection locked="0"/>
    </xf>
    <xf numFmtId="170" fontId="15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 applyProtection="1">
      <alignment horizontal="left" vertical="center"/>
      <protection/>
    </xf>
    <xf numFmtId="165" fontId="20" fillId="0" borderId="10" xfId="0" applyNumberFormat="1" applyFont="1" applyBorder="1" applyAlignment="1" applyProtection="1">
      <alignment horizontal="center"/>
      <protection locked="0"/>
    </xf>
    <xf numFmtId="20" fontId="8" fillId="0" borderId="0" xfId="0" applyNumberFormat="1" applyFont="1" applyAlignment="1">
      <alignment/>
    </xf>
    <xf numFmtId="0" fontId="8" fillId="0" borderId="0" xfId="0" applyFont="1" applyAlignment="1" applyProtection="1">
      <alignment/>
      <protection locked="0"/>
    </xf>
    <xf numFmtId="20" fontId="10" fillId="0" borderId="0" xfId="0" applyNumberFormat="1" applyFont="1" applyAlignment="1" applyProtection="1">
      <alignment horizontal="center"/>
      <protection/>
    </xf>
    <xf numFmtId="165" fontId="13" fillId="0" borderId="0" xfId="0" applyNumberFormat="1" applyFont="1" applyAlignment="1" applyProtection="1">
      <alignment horizontal="center"/>
      <protection/>
    </xf>
    <xf numFmtId="165" fontId="13" fillId="0" borderId="0" xfId="0" applyNumberFormat="1" applyFont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/>
      <protection hidden="1"/>
    </xf>
    <xf numFmtId="20" fontId="10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 horizontal="center"/>
      <protection/>
    </xf>
    <xf numFmtId="165" fontId="65" fillId="0" borderId="0" xfId="0" applyNumberFormat="1" applyFont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166" fontId="27" fillId="0" borderId="0" xfId="0" applyNumberFormat="1" applyFont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0" fontId="8" fillId="33" borderId="0" xfId="0" applyFont="1" applyFill="1" applyAlignment="1" applyProtection="1">
      <alignment/>
      <protection/>
    </xf>
    <xf numFmtId="0" fontId="65" fillId="33" borderId="0" xfId="0" applyFont="1" applyFill="1" applyAlignment="1" applyProtection="1">
      <alignment/>
      <protection/>
    </xf>
    <xf numFmtId="16" fontId="65" fillId="33" borderId="0" xfId="0" applyNumberFormat="1" applyFont="1" applyFill="1" applyAlignment="1" applyProtection="1">
      <alignment/>
      <protection/>
    </xf>
    <xf numFmtId="167" fontId="14" fillId="0" borderId="0" xfId="0" applyNumberFormat="1" applyFont="1" applyFill="1" applyAlignment="1">
      <alignment/>
    </xf>
    <xf numFmtId="170" fontId="15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7" fontId="14" fillId="34" borderId="11" xfId="0" applyNumberFormat="1" applyFont="1" applyFill="1" applyBorder="1" applyAlignment="1">
      <alignment/>
    </xf>
    <xf numFmtId="170" fontId="15" fillId="34" borderId="11" xfId="0" applyNumberFormat="1" applyFont="1" applyFill="1" applyBorder="1" applyAlignment="1" applyProtection="1">
      <alignment/>
      <protection/>
    </xf>
    <xf numFmtId="0" fontId="14" fillId="34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8" fontId="8" fillId="0" borderId="0" xfId="0" applyNumberFormat="1" applyFont="1" applyFill="1" applyAlignment="1" applyProtection="1">
      <alignment/>
      <protection locked="0"/>
    </xf>
    <xf numFmtId="18" fontId="8" fillId="0" borderId="0" xfId="0" applyNumberFormat="1" applyFont="1" applyAlignment="1" applyProtection="1">
      <alignment horizontal="right"/>
      <protection locked="0"/>
    </xf>
    <xf numFmtId="20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11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8" fontId="8" fillId="0" borderId="0" xfId="0" applyNumberFormat="1" applyFont="1" applyFill="1" applyAlignment="1" applyProtection="1">
      <alignment horizontal="right"/>
      <protection locked="0"/>
    </xf>
    <xf numFmtId="170" fontId="9" fillId="0" borderId="0" xfId="0" applyNumberFormat="1" applyFont="1" applyFill="1" applyAlignment="1" applyProtection="1">
      <alignment horizontal="right"/>
      <protection locked="0"/>
    </xf>
    <xf numFmtId="168" fontId="65" fillId="33" borderId="0" xfId="0" applyNumberFormat="1" applyFont="1" applyFill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68" fontId="8" fillId="33" borderId="0" xfId="0" applyNumberFormat="1" applyFont="1" applyFill="1" applyAlignment="1" applyProtection="1">
      <alignment/>
      <protection/>
    </xf>
    <xf numFmtId="18" fontId="11" fillId="0" borderId="0" xfId="0" applyNumberFormat="1" applyFont="1" applyFill="1" applyAlignment="1" applyProtection="1">
      <alignment/>
      <protection locked="0"/>
    </xf>
    <xf numFmtId="170" fontId="14" fillId="0" borderId="0" xfId="0" applyNumberFormat="1" applyFont="1" applyFill="1" applyAlignment="1" applyProtection="1">
      <alignment/>
      <protection locked="0"/>
    </xf>
    <xf numFmtId="170" fontId="8" fillId="0" borderId="11" xfId="0" applyNumberFormat="1" applyFont="1" applyFill="1" applyBorder="1" applyAlignment="1" applyProtection="1">
      <alignment horizontal="right"/>
      <protection locked="0"/>
    </xf>
    <xf numFmtId="170" fontId="29" fillId="0" borderId="0" xfId="0" applyNumberFormat="1" applyFont="1" applyFill="1" applyAlignment="1" applyProtection="1">
      <alignment horizontal="right"/>
      <protection locked="0"/>
    </xf>
    <xf numFmtId="165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 vertical="center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7" fillId="0" borderId="0" xfId="0" applyFont="1" applyAlignment="1" applyProtection="1">
      <alignment/>
      <protection/>
    </xf>
    <xf numFmtId="20" fontId="8" fillId="0" borderId="0" xfId="0" applyNumberFormat="1" applyFont="1" applyFill="1" applyAlignment="1" applyProtection="1">
      <alignment horizontal="right"/>
      <protection locked="0"/>
    </xf>
    <xf numFmtId="18" fontId="8" fillId="0" borderId="0" xfId="0" applyNumberFormat="1" applyFont="1" applyFill="1" applyBorder="1" applyAlignment="1" applyProtection="1">
      <alignment horizontal="right"/>
      <protection locked="0"/>
    </xf>
    <xf numFmtId="18" fontId="8" fillId="0" borderId="0" xfId="0" applyNumberFormat="1" applyFont="1" applyFill="1" applyAlignment="1" applyProtection="1">
      <alignment/>
      <protection locked="0"/>
    </xf>
    <xf numFmtId="168" fontId="8" fillId="0" borderId="0" xfId="0" applyNumberFormat="1" applyFont="1" applyFill="1" applyAlignment="1" applyProtection="1">
      <alignment/>
      <protection/>
    </xf>
    <xf numFmtId="168" fontId="65" fillId="0" borderId="0" xfId="0" applyNumberFormat="1" applyFont="1" applyFill="1" applyAlignment="1" applyProtection="1">
      <alignment/>
      <protection/>
    </xf>
    <xf numFmtId="16" fontId="8" fillId="0" borderId="0" xfId="0" applyNumberFormat="1" applyFont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49" fontId="24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left" vertical="top"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/>
    <dxf/>
    <dxf/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K32" sqref="K32"/>
    </sheetView>
  </sheetViews>
  <sheetFormatPr defaultColWidth="12.28125" defaultRowHeight="12.75"/>
  <cols>
    <col min="1" max="1" width="6.140625" style="1" customWidth="1"/>
    <col min="2" max="2" width="6.7109375" style="1" customWidth="1"/>
    <col min="3" max="4" width="9.421875" style="2" customWidth="1"/>
    <col min="5" max="5" width="9.421875" style="1" customWidth="1"/>
    <col min="6" max="6" width="14.57421875" style="1" customWidth="1"/>
    <col min="7" max="7" width="10.00390625" style="1" bestFit="1" customWidth="1"/>
    <col min="8" max="8" width="9.57421875" style="1" bestFit="1" customWidth="1"/>
    <col min="9" max="9" width="9.28125" style="1" customWidth="1"/>
    <col min="10" max="10" width="15.140625" style="1" customWidth="1"/>
    <col min="11" max="11" width="29.00390625" style="1" customWidth="1"/>
    <col min="12" max="12" width="9.7109375" style="1" customWidth="1"/>
    <col min="13" max="13" width="9.00390625" style="1" customWidth="1"/>
    <col min="14" max="16384" width="12.28125" style="1" customWidth="1"/>
  </cols>
  <sheetData>
    <row r="1" spans="1:13" s="11" customFormat="1" ht="45" customHeight="1">
      <c r="A1" s="96" t="s">
        <v>4</v>
      </c>
      <c r="B1" s="97"/>
      <c r="C1" s="97"/>
      <c r="D1" s="118"/>
      <c r="E1" s="118"/>
      <c r="F1" s="118"/>
      <c r="G1" s="96" t="s">
        <v>5</v>
      </c>
      <c r="H1" s="97"/>
      <c r="I1" s="97"/>
      <c r="J1" s="93"/>
      <c r="K1" s="94"/>
      <c r="L1" s="94"/>
      <c r="M1" s="94"/>
    </row>
    <row r="2" s="7" customFormat="1" ht="0" customHeight="1" hidden="1">
      <c r="A2" s="3" t="s">
        <v>20</v>
      </c>
    </row>
    <row r="3" spans="1:13" s="6" customFormat="1" ht="36.75" customHeight="1">
      <c r="A3" s="98" t="s">
        <v>32</v>
      </c>
      <c r="B3" s="99"/>
      <c r="C3" s="99"/>
      <c r="D3" s="99"/>
      <c r="E3" s="105"/>
      <c r="F3" s="106"/>
      <c r="G3" s="106"/>
      <c r="H3" s="106"/>
      <c r="I3" s="106"/>
      <c r="J3" s="106"/>
      <c r="K3" s="106"/>
      <c r="L3" s="106"/>
      <c r="M3" s="106"/>
    </row>
    <row r="4" spans="1:13" s="4" customFormat="1" ht="34.5" customHeight="1">
      <c r="A4" s="104" t="s">
        <v>6</v>
      </c>
      <c r="B4" s="104"/>
      <c r="C4" s="104"/>
      <c r="D4" s="104"/>
      <c r="E4" s="102">
        <v>44027</v>
      </c>
      <c r="F4" s="103"/>
      <c r="G4" s="103"/>
      <c r="H4" s="27" t="s">
        <v>28</v>
      </c>
      <c r="I4" s="102">
        <v>44055</v>
      </c>
      <c r="J4" s="103"/>
      <c r="K4" s="103"/>
      <c r="L4" s="24"/>
      <c r="M4" s="24"/>
    </row>
    <row r="5" spans="1:13" s="9" customFormat="1" ht="15" customHeight="1">
      <c r="A5" s="107" t="s">
        <v>21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s="10" customFormat="1" ht="19.5" customHeight="1">
      <c r="A6" s="107" t="s">
        <v>22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s="8" customFormat="1" ht="15.75" customHeight="1">
      <c r="A7" s="13" t="s">
        <v>12</v>
      </c>
      <c r="B7" s="13" t="s">
        <v>13</v>
      </c>
      <c r="C7" s="95" t="s">
        <v>25</v>
      </c>
      <c r="D7" s="95"/>
      <c r="E7" s="95" t="s">
        <v>26</v>
      </c>
      <c r="F7" s="95"/>
      <c r="G7" s="25" t="s">
        <v>8</v>
      </c>
      <c r="H7" s="25" t="s">
        <v>37</v>
      </c>
      <c r="I7" s="122" t="s">
        <v>27</v>
      </c>
      <c r="J7" s="123"/>
      <c r="K7" s="120" t="s">
        <v>36</v>
      </c>
      <c r="L7" s="120"/>
      <c r="M7" s="121"/>
    </row>
    <row r="8" spans="1:13" s="8" customFormat="1" ht="15.75" customHeight="1">
      <c r="A8" s="13"/>
      <c r="B8" s="13"/>
      <c r="C8" s="14" t="s">
        <v>23</v>
      </c>
      <c r="D8" s="14" t="s">
        <v>24</v>
      </c>
      <c r="E8" s="14" t="s">
        <v>23</v>
      </c>
      <c r="F8" s="13" t="s">
        <v>24</v>
      </c>
      <c r="G8" s="26" t="s">
        <v>3</v>
      </c>
      <c r="H8" s="28" t="s">
        <v>14</v>
      </c>
      <c r="I8" s="13" t="s">
        <v>30</v>
      </c>
      <c r="J8" s="13" t="s">
        <v>31</v>
      </c>
      <c r="K8" s="13"/>
      <c r="L8" s="13"/>
      <c r="M8" s="13"/>
    </row>
    <row r="9" spans="1:14" s="15" customFormat="1" ht="15.75" customHeight="1" hidden="1">
      <c r="A9" s="49" t="s">
        <v>38</v>
      </c>
      <c r="B9" s="73">
        <v>43996</v>
      </c>
      <c r="C9" s="92"/>
      <c r="D9" s="61"/>
      <c r="E9" s="61"/>
      <c r="F9" s="61"/>
      <c r="G9" s="31">
        <f aca="true" t="shared" si="0" ref="G9:G15">SUM(D9-C9)+(F9-E9)</f>
        <v>0</v>
      </c>
      <c r="H9" s="42"/>
      <c r="I9" s="62"/>
      <c r="J9" s="63"/>
      <c r="K9" s="61"/>
      <c r="L9" s="16"/>
      <c r="M9" s="22"/>
      <c r="N9" s="53"/>
    </row>
    <row r="10" spans="1:13" s="8" customFormat="1" ht="15.75" customHeight="1" hidden="1">
      <c r="A10" s="36" t="s">
        <v>17</v>
      </c>
      <c r="B10" s="74">
        <v>43997</v>
      </c>
      <c r="C10" s="61"/>
      <c r="D10" s="61"/>
      <c r="E10" s="61"/>
      <c r="F10" s="61"/>
      <c r="G10" s="31">
        <f t="shared" si="0"/>
        <v>0</v>
      </c>
      <c r="H10" s="40"/>
      <c r="I10" s="62"/>
      <c r="J10" s="63"/>
      <c r="K10" s="71"/>
      <c r="L10" s="60"/>
      <c r="M10" s="21" t="s">
        <v>14</v>
      </c>
    </row>
    <row r="11" spans="1:13" s="8" customFormat="1" ht="15.75" customHeight="1" hidden="1">
      <c r="A11" s="36" t="s">
        <v>18</v>
      </c>
      <c r="B11" s="91">
        <v>43998</v>
      </c>
      <c r="C11" s="61"/>
      <c r="D11" s="61"/>
      <c r="E11" s="61"/>
      <c r="F11" s="61"/>
      <c r="G11" s="31">
        <f t="shared" si="0"/>
        <v>0</v>
      </c>
      <c r="H11" s="40"/>
      <c r="I11" s="62"/>
      <c r="J11" s="63"/>
      <c r="K11" s="61"/>
      <c r="L11" s="12"/>
      <c r="M11" s="21"/>
    </row>
    <row r="12" spans="1:13" s="8" customFormat="1" ht="15.75" customHeight="1">
      <c r="A12" s="36" t="s">
        <v>19</v>
      </c>
      <c r="B12" s="90">
        <v>44027</v>
      </c>
      <c r="C12" s="61"/>
      <c r="D12" s="61"/>
      <c r="E12" s="61"/>
      <c r="F12" s="61"/>
      <c r="G12" s="35">
        <f t="shared" si="0"/>
        <v>0</v>
      </c>
      <c r="H12" s="40"/>
      <c r="I12" s="62"/>
      <c r="J12" s="63"/>
      <c r="K12" s="71"/>
      <c r="L12" s="12"/>
      <c r="M12" s="21"/>
    </row>
    <row r="13" spans="1:13" s="8" customFormat="1" ht="15.75" customHeight="1">
      <c r="A13" s="36" t="s">
        <v>15</v>
      </c>
      <c r="B13" s="91">
        <v>44028</v>
      </c>
      <c r="C13" s="61"/>
      <c r="D13" s="61"/>
      <c r="E13" s="61"/>
      <c r="F13" s="61"/>
      <c r="G13" s="31">
        <f t="shared" si="0"/>
        <v>0</v>
      </c>
      <c r="H13" s="43"/>
      <c r="I13" s="62"/>
      <c r="J13" s="63"/>
      <c r="K13" s="71"/>
      <c r="L13" s="12"/>
      <c r="M13" s="21"/>
    </row>
    <row r="14" spans="1:14" s="8" customFormat="1" ht="15.75" customHeight="1">
      <c r="A14" s="36" t="s">
        <v>16</v>
      </c>
      <c r="B14" s="90">
        <v>44029</v>
      </c>
      <c r="C14" s="61"/>
      <c r="D14" s="61"/>
      <c r="E14" s="61"/>
      <c r="F14" s="61"/>
      <c r="G14" s="35">
        <f t="shared" si="0"/>
        <v>0</v>
      </c>
      <c r="H14" s="43"/>
      <c r="I14" s="62"/>
      <c r="J14" s="63"/>
      <c r="K14" s="71"/>
      <c r="L14" s="12"/>
      <c r="M14" s="21"/>
      <c r="N14" s="59"/>
    </row>
    <row r="15" spans="1:13" s="8" customFormat="1" ht="15.75" customHeight="1">
      <c r="A15" s="47" t="s">
        <v>39</v>
      </c>
      <c r="B15" s="73">
        <v>44030</v>
      </c>
      <c r="C15" s="61"/>
      <c r="D15" s="61"/>
      <c r="E15" s="61"/>
      <c r="F15" s="61"/>
      <c r="G15" s="31">
        <f t="shared" si="0"/>
        <v>0</v>
      </c>
      <c r="H15" s="41"/>
      <c r="I15" s="62"/>
      <c r="J15" s="63"/>
      <c r="K15" s="71"/>
      <c r="L15" s="12"/>
      <c r="M15" s="21"/>
    </row>
    <row r="16" spans="1:13" s="15" customFormat="1" ht="15.75" customHeight="1">
      <c r="A16" s="37"/>
      <c r="B16" s="110" t="s">
        <v>29</v>
      </c>
      <c r="C16" s="111"/>
      <c r="D16" s="111"/>
      <c r="E16" s="111"/>
      <c r="F16" s="34">
        <v>1.6666666666666667</v>
      </c>
      <c r="G16" s="32">
        <f>SUM(G9:G15)</f>
        <v>0</v>
      </c>
      <c r="H16" s="20">
        <f>IF(G16-F16&lt;0,0,G16-F16)</f>
        <v>0</v>
      </c>
      <c r="I16" s="32">
        <f>SUM(I9:I15)</f>
        <v>0</v>
      </c>
      <c r="J16" s="30"/>
      <c r="K16" s="76"/>
      <c r="L16" s="16"/>
      <c r="M16" s="22"/>
    </row>
    <row r="17" spans="1:13" s="15" customFormat="1" ht="15.75" customHeight="1">
      <c r="A17" s="48" t="s">
        <v>40</v>
      </c>
      <c r="B17" s="73">
        <v>44031</v>
      </c>
      <c r="C17" s="61"/>
      <c r="D17" s="61"/>
      <c r="E17" s="61"/>
      <c r="F17" s="61"/>
      <c r="G17" s="31">
        <f aca="true" t="shared" si="1" ref="G17:G23">SUM(D17-C17)+(F17-E17)</f>
        <v>0</v>
      </c>
      <c r="H17" s="42"/>
      <c r="I17" s="62"/>
      <c r="J17" s="63"/>
      <c r="K17" s="71"/>
      <c r="L17" s="16"/>
      <c r="M17" s="22"/>
    </row>
    <row r="18" spans="1:13" s="8" customFormat="1" ht="15.75" customHeight="1">
      <c r="A18" s="36" t="s">
        <v>17</v>
      </c>
      <c r="B18" s="74">
        <v>44032</v>
      </c>
      <c r="C18" s="61"/>
      <c r="D18" s="61"/>
      <c r="E18" s="61"/>
      <c r="F18" s="61"/>
      <c r="G18" s="31">
        <f t="shared" si="1"/>
        <v>0</v>
      </c>
      <c r="H18" s="40"/>
      <c r="I18" s="62"/>
      <c r="J18" s="62"/>
      <c r="K18" s="71"/>
      <c r="L18" s="12"/>
      <c r="M18" s="21"/>
    </row>
    <row r="19" spans="1:13" s="8" customFormat="1" ht="15.75" customHeight="1">
      <c r="A19" s="36" t="s">
        <v>18</v>
      </c>
      <c r="B19" s="91">
        <v>44033</v>
      </c>
      <c r="C19" s="61"/>
      <c r="D19" s="61"/>
      <c r="E19" s="61"/>
      <c r="F19" s="61"/>
      <c r="G19" s="31">
        <f t="shared" si="1"/>
        <v>0</v>
      </c>
      <c r="H19" s="36"/>
      <c r="I19" s="62"/>
      <c r="J19" s="64"/>
      <c r="K19" s="87"/>
      <c r="L19" s="29"/>
      <c r="M19" s="29"/>
    </row>
    <row r="20" spans="1:16" s="8" customFormat="1" ht="15.75" customHeight="1">
      <c r="A20" s="36" t="s">
        <v>19</v>
      </c>
      <c r="B20" s="90">
        <v>44034</v>
      </c>
      <c r="C20" s="61"/>
      <c r="D20" s="61"/>
      <c r="E20" s="61"/>
      <c r="F20" s="61"/>
      <c r="G20" s="31">
        <f t="shared" si="1"/>
        <v>0</v>
      </c>
      <c r="H20" s="40"/>
      <c r="I20" s="62"/>
      <c r="J20" s="65"/>
      <c r="K20" s="88"/>
      <c r="L20" s="12"/>
      <c r="M20" s="21"/>
      <c r="N20" s="55"/>
      <c r="P20" s="54"/>
    </row>
    <row r="21" spans="1:16" s="8" customFormat="1" ht="15.75" customHeight="1">
      <c r="A21" s="36" t="s">
        <v>15</v>
      </c>
      <c r="B21" s="91">
        <v>44035</v>
      </c>
      <c r="C21" s="61"/>
      <c r="D21" s="61"/>
      <c r="E21" s="61"/>
      <c r="F21" s="61"/>
      <c r="G21" s="31">
        <f t="shared" si="1"/>
        <v>0</v>
      </c>
      <c r="H21" s="40"/>
      <c r="I21" s="62"/>
      <c r="J21" s="63"/>
      <c r="K21" s="71"/>
      <c r="L21" s="12"/>
      <c r="M21" s="21"/>
      <c r="N21" s="54"/>
      <c r="P21" s="54"/>
    </row>
    <row r="22" spans="1:13" s="8" customFormat="1" ht="15.75" customHeight="1">
      <c r="A22" s="36" t="s">
        <v>16</v>
      </c>
      <c r="B22" s="90">
        <v>44036</v>
      </c>
      <c r="C22" s="61"/>
      <c r="D22" s="61"/>
      <c r="E22" s="61"/>
      <c r="F22" s="61"/>
      <c r="G22" s="31">
        <f t="shared" si="1"/>
        <v>0</v>
      </c>
      <c r="H22" s="40"/>
      <c r="I22" s="62"/>
      <c r="J22" s="63"/>
      <c r="K22" s="71"/>
      <c r="L22" s="12"/>
      <c r="M22" s="21"/>
    </row>
    <row r="23" spans="1:13" s="8" customFormat="1" ht="15.75" customHeight="1">
      <c r="A23" s="47" t="s">
        <v>39</v>
      </c>
      <c r="B23" s="73">
        <v>44037</v>
      </c>
      <c r="C23" s="61"/>
      <c r="D23" s="61"/>
      <c r="E23" s="61"/>
      <c r="F23" s="61"/>
      <c r="G23" s="31">
        <f t="shared" si="1"/>
        <v>0</v>
      </c>
      <c r="H23" s="41"/>
      <c r="I23" s="62"/>
      <c r="J23" s="63"/>
      <c r="K23" s="89"/>
      <c r="L23" s="12"/>
      <c r="M23" s="21"/>
    </row>
    <row r="24" spans="1:13" s="15" customFormat="1" ht="15.75" customHeight="1">
      <c r="A24" s="37"/>
      <c r="B24" s="110" t="s">
        <v>29</v>
      </c>
      <c r="C24" s="111"/>
      <c r="D24" s="111"/>
      <c r="E24" s="111"/>
      <c r="F24" s="34">
        <v>1.6666666666666667</v>
      </c>
      <c r="G24" s="32">
        <f>SUM(G17:G23)</f>
        <v>0</v>
      </c>
      <c r="H24" s="20">
        <f>IF(G24-F24&lt;0,0,G24-F24)</f>
        <v>0</v>
      </c>
      <c r="I24" s="32">
        <f>SUM(I17:I23)</f>
        <v>0</v>
      </c>
      <c r="J24" s="30"/>
      <c r="K24" s="76"/>
      <c r="L24" s="16"/>
      <c r="M24" s="22"/>
    </row>
    <row r="25" spans="1:13" s="15" customFormat="1" ht="15.75" customHeight="1">
      <c r="A25" s="48" t="s">
        <v>40</v>
      </c>
      <c r="B25" s="75">
        <v>44038</v>
      </c>
      <c r="C25" s="61"/>
      <c r="D25" s="61"/>
      <c r="E25" s="61"/>
      <c r="F25" s="61"/>
      <c r="G25" s="31">
        <f aca="true" t="shared" si="2" ref="G25:G31">SUM(D25-C25)+(F25-E25)</f>
        <v>0</v>
      </c>
      <c r="H25" s="20"/>
      <c r="I25" s="62"/>
      <c r="J25" s="63"/>
      <c r="K25" s="71"/>
      <c r="L25" s="16"/>
      <c r="M25" s="22"/>
    </row>
    <row r="26" spans="1:13" s="8" customFormat="1" ht="15.75" customHeight="1">
      <c r="A26" s="38" t="s">
        <v>17</v>
      </c>
      <c r="B26" s="74">
        <v>44039</v>
      </c>
      <c r="C26" s="61"/>
      <c r="D26" s="61"/>
      <c r="E26" s="61"/>
      <c r="F26" s="61"/>
      <c r="G26" s="31">
        <f t="shared" si="2"/>
        <v>0</v>
      </c>
      <c r="H26" s="43"/>
      <c r="I26" s="62"/>
      <c r="J26" s="63"/>
      <c r="K26" s="71"/>
      <c r="L26" s="12"/>
      <c r="M26" s="21"/>
    </row>
    <row r="27" spans="1:13" s="8" customFormat="1" ht="15.75" customHeight="1">
      <c r="A27" s="36" t="s">
        <v>18</v>
      </c>
      <c r="B27" s="90">
        <v>44040</v>
      </c>
      <c r="C27" s="61"/>
      <c r="D27" s="61"/>
      <c r="E27" s="61"/>
      <c r="F27" s="61"/>
      <c r="G27" s="31">
        <f t="shared" si="2"/>
        <v>0</v>
      </c>
      <c r="H27" s="40"/>
      <c r="I27" s="62"/>
      <c r="J27" s="63"/>
      <c r="K27" s="71"/>
      <c r="L27" s="12"/>
      <c r="M27" s="21"/>
    </row>
    <row r="28" spans="1:13" s="8" customFormat="1" ht="15.75" customHeight="1">
      <c r="A28" s="36" t="s">
        <v>19</v>
      </c>
      <c r="B28" s="90">
        <v>44041</v>
      </c>
      <c r="C28" s="61"/>
      <c r="D28" s="61"/>
      <c r="E28" s="61"/>
      <c r="F28" s="61"/>
      <c r="G28" s="31">
        <f t="shared" si="2"/>
        <v>0</v>
      </c>
      <c r="H28" s="40"/>
      <c r="I28" s="62"/>
      <c r="J28" s="63"/>
      <c r="K28" s="71"/>
      <c r="L28" s="12"/>
      <c r="M28" s="21"/>
    </row>
    <row r="29" spans="1:13" s="8" customFormat="1" ht="15.75" customHeight="1">
      <c r="A29" s="36" t="s">
        <v>15</v>
      </c>
      <c r="B29" s="90">
        <v>44042</v>
      </c>
      <c r="C29" s="61"/>
      <c r="D29" s="61"/>
      <c r="E29" s="61"/>
      <c r="F29" s="61"/>
      <c r="G29" s="31">
        <f t="shared" si="2"/>
        <v>0</v>
      </c>
      <c r="H29" s="40"/>
      <c r="I29" s="62"/>
      <c r="J29" s="66"/>
      <c r="K29" s="71"/>
      <c r="L29" s="12"/>
      <c r="M29" s="21"/>
    </row>
    <row r="30" spans="1:13" s="8" customFormat="1" ht="15.75" customHeight="1">
      <c r="A30" s="38" t="s">
        <v>16</v>
      </c>
      <c r="B30" s="90">
        <v>44043</v>
      </c>
      <c r="C30" s="61"/>
      <c r="D30" s="61"/>
      <c r="E30" s="61"/>
      <c r="F30" s="61"/>
      <c r="G30" s="35">
        <f t="shared" si="2"/>
        <v>0</v>
      </c>
      <c r="H30" s="45"/>
      <c r="I30" s="62"/>
      <c r="J30" s="67"/>
      <c r="K30" s="71"/>
      <c r="L30" s="12"/>
      <c r="M30" s="21"/>
    </row>
    <row r="31" spans="1:13" s="8" customFormat="1" ht="15.75" customHeight="1">
      <c r="A31" s="47" t="s">
        <v>39</v>
      </c>
      <c r="B31" s="75">
        <v>44044</v>
      </c>
      <c r="C31" s="61"/>
      <c r="D31" s="61"/>
      <c r="E31" s="61"/>
      <c r="F31" s="61"/>
      <c r="G31" s="31">
        <f t="shared" si="2"/>
        <v>0</v>
      </c>
      <c r="H31" s="43"/>
      <c r="I31" s="62"/>
      <c r="J31" s="67"/>
      <c r="K31" s="71"/>
      <c r="L31" s="12"/>
      <c r="M31" s="21"/>
    </row>
    <row r="32" spans="1:13" s="17" customFormat="1" ht="15.75" customHeight="1">
      <c r="A32" s="39"/>
      <c r="B32" s="109" t="s">
        <v>29</v>
      </c>
      <c r="C32" s="109"/>
      <c r="D32" s="109"/>
      <c r="E32" s="109"/>
      <c r="F32" s="34">
        <v>1.6666666666666667</v>
      </c>
      <c r="G32" s="33">
        <f>SUM(G25:G31)</f>
        <v>0</v>
      </c>
      <c r="H32" s="20">
        <f>IF(G32-F32&lt;0,0,G32-F32)</f>
        <v>0</v>
      </c>
      <c r="I32" s="33">
        <f>SUM(I25:I31)</f>
        <v>0</v>
      </c>
      <c r="J32" s="46"/>
      <c r="K32" s="77"/>
      <c r="L32" s="18"/>
      <c r="M32" s="23"/>
    </row>
    <row r="33" spans="1:19" s="17" customFormat="1" ht="15.75" customHeight="1">
      <c r="A33" s="48" t="s">
        <v>40</v>
      </c>
      <c r="B33" s="75">
        <v>44045</v>
      </c>
      <c r="C33" s="61"/>
      <c r="D33" s="61"/>
      <c r="E33" s="61"/>
      <c r="F33" s="61"/>
      <c r="G33" s="31">
        <f aca="true" t="shared" si="3" ref="G33:G39">SUM(D33-C33)+(F33-E33)</f>
        <v>0</v>
      </c>
      <c r="H33" s="20"/>
      <c r="I33" s="62"/>
      <c r="J33" s="68"/>
      <c r="K33" s="72"/>
      <c r="L33" s="50"/>
      <c r="M33" s="51"/>
      <c r="N33" s="52"/>
      <c r="O33" s="52"/>
      <c r="P33" s="52"/>
      <c r="Q33" s="52"/>
      <c r="R33" s="52"/>
      <c r="S33" s="52"/>
    </row>
    <row r="34" spans="1:19" s="17" customFormat="1" ht="15.75" customHeight="1">
      <c r="A34" s="38" t="s">
        <v>17</v>
      </c>
      <c r="B34" s="90">
        <v>44046</v>
      </c>
      <c r="C34" s="61"/>
      <c r="D34" s="61"/>
      <c r="E34" s="61"/>
      <c r="F34" s="61"/>
      <c r="G34" s="31">
        <f t="shared" si="3"/>
        <v>0</v>
      </c>
      <c r="H34" s="43"/>
      <c r="I34" s="62"/>
      <c r="J34" s="69"/>
      <c r="K34" s="78"/>
      <c r="L34" s="56"/>
      <c r="M34" s="57"/>
      <c r="N34" s="58"/>
      <c r="O34" s="58"/>
      <c r="P34" s="58"/>
      <c r="Q34" s="58"/>
      <c r="R34" s="58"/>
      <c r="S34" s="58"/>
    </row>
    <row r="35" spans="1:13" s="17" customFormat="1" ht="15.75" customHeight="1">
      <c r="A35" s="36" t="s">
        <v>18</v>
      </c>
      <c r="B35" s="90">
        <v>44047</v>
      </c>
      <c r="C35" s="61"/>
      <c r="D35" s="61"/>
      <c r="E35" s="61"/>
      <c r="F35" s="61"/>
      <c r="G35" s="31">
        <f t="shared" si="3"/>
        <v>0</v>
      </c>
      <c r="H35" s="40"/>
      <c r="I35" s="62"/>
      <c r="J35" s="70"/>
      <c r="K35" s="72"/>
      <c r="L35" s="18"/>
      <c r="M35" s="23"/>
    </row>
    <row r="36" spans="1:13" s="17" customFormat="1" ht="15.75" customHeight="1">
      <c r="A36" s="36" t="s">
        <v>19</v>
      </c>
      <c r="B36" s="90">
        <v>44048</v>
      </c>
      <c r="C36" s="61"/>
      <c r="D36" s="61"/>
      <c r="E36" s="61"/>
      <c r="F36" s="61"/>
      <c r="G36" s="31">
        <f t="shared" si="3"/>
        <v>0</v>
      </c>
      <c r="H36" s="40"/>
      <c r="I36" s="62"/>
      <c r="J36" s="68"/>
      <c r="K36" s="79"/>
      <c r="L36" s="18"/>
      <c r="M36" s="23"/>
    </row>
    <row r="37" spans="1:13" s="17" customFormat="1" ht="15.75" customHeight="1">
      <c r="A37" s="36" t="s">
        <v>15</v>
      </c>
      <c r="B37" s="90">
        <v>44049</v>
      </c>
      <c r="C37" s="61"/>
      <c r="D37" s="61"/>
      <c r="E37" s="61"/>
      <c r="F37" s="61"/>
      <c r="G37" s="31">
        <f t="shared" si="3"/>
        <v>0</v>
      </c>
      <c r="H37" s="40"/>
      <c r="I37" s="62"/>
      <c r="J37" s="70"/>
      <c r="K37" s="72"/>
      <c r="L37" s="18"/>
      <c r="M37" s="23"/>
    </row>
    <row r="38" spans="1:13" s="17" customFormat="1" ht="15.75" customHeight="1">
      <c r="A38" s="38" t="s">
        <v>16</v>
      </c>
      <c r="B38" s="90">
        <v>44050</v>
      </c>
      <c r="C38" s="61"/>
      <c r="D38" s="61"/>
      <c r="E38" s="61"/>
      <c r="F38" s="61"/>
      <c r="G38" s="35">
        <f t="shared" si="3"/>
        <v>0</v>
      </c>
      <c r="H38" s="45"/>
      <c r="I38" s="62"/>
      <c r="J38" s="70"/>
      <c r="K38" s="72"/>
      <c r="L38" s="18"/>
      <c r="M38" s="23"/>
    </row>
    <row r="39" spans="1:13" s="17" customFormat="1" ht="15.75" customHeight="1">
      <c r="A39" s="47" t="s">
        <v>39</v>
      </c>
      <c r="B39" s="75">
        <v>44051</v>
      </c>
      <c r="C39" s="61"/>
      <c r="D39" s="61"/>
      <c r="E39" s="61"/>
      <c r="F39" s="61"/>
      <c r="G39" s="31">
        <f t="shared" si="3"/>
        <v>0</v>
      </c>
      <c r="H39" s="43"/>
      <c r="I39" s="62"/>
      <c r="J39" s="70"/>
      <c r="K39" s="72"/>
      <c r="L39" s="18"/>
      <c r="M39" s="23"/>
    </row>
    <row r="40" spans="1:13" s="17" customFormat="1" ht="15.75" customHeight="1">
      <c r="A40" s="39"/>
      <c r="B40" s="109" t="s">
        <v>29</v>
      </c>
      <c r="C40" s="109"/>
      <c r="D40" s="109"/>
      <c r="E40" s="109"/>
      <c r="F40" s="34">
        <v>1.6666666666666667</v>
      </c>
      <c r="G40" s="33">
        <f>SUM(G33:G39)</f>
        <v>0</v>
      </c>
      <c r="H40" s="20">
        <f>IF(G40-F40&lt;0,0,G40-F40)</f>
        <v>0</v>
      </c>
      <c r="I40" s="33">
        <f>SUM(I33:I39)</f>
        <v>0</v>
      </c>
      <c r="J40" s="46"/>
      <c r="K40" s="77"/>
      <c r="L40" s="18"/>
      <c r="M40" s="23"/>
    </row>
    <row r="41" spans="1:19" s="17" customFormat="1" ht="15.75" customHeight="1">
      <c r="A41" s="48" t="s">
        <v>40</v>
      </c>
      <c r="B41" s="75">
        <v>44052</v>
      </c>
      <c r="C41" s="61"/>
      <c r="D41" s="61"/>
      <c r="E41" s="61"/>
      <c r="F41" s="61"/>
      <c r="G41" s="31">
        <f aca="true" t="shared" si="4" ref="G41:G47">SUM(D41-C41)+(F41-E41)</f>
        <v>0</v>
      </c>
      <c r="H41" s="20"/>
      <c r="I41" s="62"/>
      <c r="J41" s="68"/>
      <c r="K41" s="72"/>
      <c r="L41" s="50"/>
      <c r="M41" s="51"/>
      <c r="N41" s="52"/>
      <c r="O41" s="52"/>
      <c r="P41" s="52"/>
      <c r="Q41" s="52"/>
      <c r="R41" s="52"/>
      <c r="S41" s="52"/>
    </row>
    <row r="42" spans="1:19" s="17" customFormat="1" ht="15.75" customHeight="1">
      <c r="A42" s="38" t="s">
        <v>17</v>
      </c>
      <c r="B42" s="90">
        <v>44053</v>
      </c>
      <c r="C42" s="61"/>
      <c r="D42" s="61"/>
      <c r="E42" s="61"/>
      <c r="F42" s="61"/>
      <c r="G42" s="31">
        <f t="shared" si="4"/>
        <v>0</v>
      </c>
      <c r="H42" s="43"/>
      <c r="I42" s="62"/>
      <c r="J42" s="69"/>
      <c r="K42" s="78"/>
      <c r="L42" s="56"/>
      <c r="M42" s="57"/>
      <c r="N42" s="58"/>
      <c r="O42" s="58"/>
      <c r="P42" s="58"/>
      <c r="Q42" s="58"/>
      <c r="R42" s="58"/>
      <c r="S42" s="58"/>
    </row>
    <row r="43" spans="1:13" s="17" customFormat="1" ht="15.75" customHeight="1">
      <c r="A43" s="36" t="s">
        <v>18</v>
      </c>
      <c r="B43" s="90">
        <v>44054</v>
      </c>
      <c r="C43" s="61"/>
      <c r="D43" s="61"/>
      <c r="E43" s="61"/>
      <c r="F43" s="61"/>
      <c r="G43" s="31">
        <f t="shared" si="4"/>
        <v>0</v>
      </c>
      <c r="H43" s="40"/>
      <c r="I43" s="62"/>
      <c r="J43" s="70"/>
      <c r="K43" s="72"/>
      <c r="L43" s="18"/>
      <c r="M43" s="23"/>
    </row>
    <row r="44" spans="1:13" s="17" customFormat="1" ht="15.75" customHeight="1">
      <c r="A44" s="36" t="s">
        <v>19</v>
      </c>
      <c r="B44" s="90">
        <v>44055</v>
      </c>
      <c r="C44" s="61"/>
      <c r="D44" s="61"/>
      <c r="E44" s="61"/>
      <c r="F44" s="61"/>
      <c r="G44" s="31">
        <f t="shared" si="4"/>
        <v>0</v>
      </c>
      <c r="H44" s="40"/>
      <c r="I44" s="62"/>
      <c r="J44" s="68"/>
      <c r="K44" s="79"/>
      <c r="L44" s="18"/>
      <c r="M44" s="23"/>
    </row>
    <row r="45" spans="1:13" s="17" customFormat="1" ht="15.75" customHeight="1" hidden="1">
      <c r="A45" s="36" t="s">
        <v>15</v>
      </c>
      <c r="B45" s="90">
        <v>43599</v>
      </c>
      <c r="C45" s="61"/>
      <c r="D45" s="61"/>
      <c r="E45" s="61"/>
      <c r="F45" s="61"/>
      <c r="G45" s="31">
        <f t="shared" si="4"/>
        <v>0</v>
      </c>
      <c r="H45" s="40"/>
      <c r="I45" s="62"/>
      <c r="J45" s="70"/>
      <c r="K45" s="72"/>
      <c r="L45" s="18"/>
      <c r="M45" s="23"/>
    </row>
    <row r="46" spans="1:13" s="17" customFormat="1" ht="15.75" customHeight="1" hidden="1">
      <c r="A46" s="38" t="s">
        <v>16</v>
      </c>
      <c r="B46" s="90">
        <v>43600</v>
      </c>
      <c r="C46" s="61"/>
      <c r="D46" s="61"/>
      <c r="E46" s="61"/>
      <c r="F46" s="61"/>
      <c r="G46" s="35">
        <f t="shared" si="4"/>
        <v>0</v>
      </c>
      <c r="H46" s="45"/>
      <c r="I46" s="62"/>
      <c r="J46" s="70"/>
      <c r="K46" s="72"/>
      <c r="L46" s="18"/>
      <c r="M46" s="23"/>
    </row>
    <row r="47" spans="1:13" s="17" customFormat="1" ht="15.75" customHeight="1" hidden="1">
      <c r="A47" s="47" t="s">
        <v>39</v>
      </c>
      <c r="B47" s="75">
        <v>43601</v>
      </c>
      <c r="C47" s="61"/>
      <c r="D47" s="61"/>
      <c r="E47" s="61"/>
      <c r="F47" s="61"/>
      <c r="G47" s="31">
        <f t="shared" si="4"/>
        <v>0</v>
      </c>
      <c r="H47" s="43"/>
      <c r="I47" s="62"/>
      <c r="J47" s="70"/>
      <c r="K47" s="72"/>
      <c r="L47" s="18"/>
      <c r="M47" s="23"/>
    </row>
    <row r="48" spans="1:13" s="17" customFormat="1" ht="15.75" customHeight="1">
      <c r="A48" s="39"/>
      <c r="B48" s="109" t="s">
        <v>29</v>
      </c>
      <c r="C48" s="109"/>
      <c r="D48" s="109"/>
      <c r="E48" s="109"/>
      <c r="F48" s="34">
        <v>1.6666666666666667</v>
      </c>
      <c r="G48" s="33">
        <f>SUM(G41:G47)</f>
        <v>0</v>
      </c>
      <c r="H48" s="20">
        <f>IF(G48-F48&lt;0,0,G48-F48)</f>
        <v>0</v>
      </c>
      <c r="I48" s="33">
        <f>SUM(I41:I47)</f>
        <v>0</v>
      </c>
      <c r="J48" s="46"/>
      <c r="K48" s="77"/>
      <c r="L48" s="18"/>
      <c r="M48" s="23"/>
    </row>
    <row r="49" spans="1:9" ht="35.25" customHeight="1">
      <c r="A49" s="85" t="s">
        <v>1</v>
      </c>
      <c r="B49" s="85"/>
      <c r="C49" s="85"/>
      <c r="D49" s="85"/>
      <c r="E49" s="85"/>
      <c r="F49" s="85"/>
      <c r="G49" s="85"/>
      <c r="H49" s="85"/>
      <c r="I49" s="85"/>
    </row>
    <row r="50" spans="1:9" ht="35.25" customHeight="1">
      <c r="A50" s="84" t="s">
        <v>33</v>
      </c>
      <c r="B50" s="84"/>
      <c r="C50" s="84"/>
      <c r="D50" s="84"/>
      <c r="E50" s="84"/>
      <c r="F50" s="84"/>
      <c r="G50" s="84"/>
      <c r="H50" s="84"/>
      <c r="I50" s="84"/>
    </row>
    <row r="51" spans="1:9" ht="35.25" customHeight="1">
      <c r="A51" s="100" t="s">
        <v>34</v>
      </c>
      <c r="B51" s="101"/>
      <c r="C51" s="101"/>
      <c r="D51" s="101"/>
      <c r="E51" s="82" t="s">
        <v>11</v>
      </c>
      <c r="F51" s="82"/>
      <c r="G51" s="82"/>
      <c r="H51" s="82"/>
      <c r="I51" s="82"/>
    </row>
    <row r="52" spans="1:9" ht="35.25" customHeight="1">
      <c r="A52" s="116" t="s">
        <v>35</v>
      </c>
      <c r="B52" s="117"/>
      <c r="C52" s="117"/>
      <c r="D52" s="117"/>
      <c r="E52" s="81" t="s">
        <v>9</v>
      </c>
      <c r="F52" s="81"/>
      <c r="G52" s="81"/>
      <c r="H52" s="81"/>
      <c r="I52" s="81"/>
    </row>
    <row r="53" spans="1:9" ht="35.25" customHeight="1">
      <c r="A53" s="83" t="s">
        <v>10</v>
      </c>
      <c r="B53" s="83"/>
      <c r="C53" s="83"/>
      <c r="D53" s="83"/>
      <c r="E53" s="83"/>
      <c r="F53" s="83"/>
      <c r="G53" s="83"/>
      <c r="H53" s="83"/>
      <c r="I53" s="83"/>
    </row>
    <row r="54" spans="1:12" ht="18">
      <c r="A54" s="114" t="s">
        <v>7</v>
      </c>
      <c r="B54" s="115"/>
      <c r="C54" s="115"/>
      <c r="D54" s="115"/>
      <c r="E54" s="115"/>
      <c r="F54" s="44">
        <f>G16+G24+G48+I48+I24+I16+G32+I32+G40+I40</f>
        <v>0</v>
      </c>
      <c r="G54" s="112" t="s">
        <v>2</v>
      </c>
      <c r="H54" s="113"/>
      <c r="I54" s="44">
        <f>H16+H24+H48+H32+H40</f>
        <v>0</v>
      </c>
      <c r="J54" s="86" t="s">
        <v>0</v>
      </c>
      <c r="K54" s="86"/>
      <c r="L54" s="44">
        <f>SUM(F54-I54)</f>
        <v>0</v>
      </c>
    </row>
    <row r="55" spans="1:9" ht="15">
      <c r="A55" s="19"/>
      <c r="B55" s="5"/>
      <c r="C55" s="5"/>
      <c r="D55" s="5"/>
      <c r="E55" s="5"/>
      <c r="F55" s="5"/>
      <c r="G55" s="5"/>
      <c r="H55" s="5"/>
      <c r="I55" s="5"/>
    </row>
    <row r="56" spans="6:7" ht="15">
      <c r="F56" s="80"/>
      <c r="G56" s="80"/>
    </row>
    <row r="57" spans="6:7" ht="15">
      <c r="F57" s="80"/>
      <c r="G57" s="80"/>
    </row>
  </sheetData>
  <sheetProtection/>
  <mergeCells count="24">
    <mergeCell ref="D1:F1"/>
    <mergeCell ref="A6:M6"/>
    <mergeCell ref="K7:M7"/>
    <mergeCell ref="G1:I1"/>
    <mergeCell ref="I4:K4"/>
    <mergeCell ref="I7:J7"/>
    <mergeCell ref="B40:E40"/>
    <mergeCell ref="B24:E24"/>
    <mergeCell ref="B16:E16"/>
    <mergeCell ref="B32:E32"/>
    <mergeCell ref="G54:H54"/>
    <mergeCell ref="A54:E54"/>
    <mergeCell ref="A52:D52"/>
    <mergeCell ref="B48:E48"/>
    <mergeCell ref="J1:M1"/>
    <mergeCell ref="E7:F7"/>
    <mergeCell ref="A1:C1"/>
    <mergeCell ref="A3:D3"/>
    <mergeCell ref="A51:D51"/>
    <mergeCell ref="E4:G4"/>
    <mergeCell ref="A4:D4"/>
    <mergeCell ref="E3:M3"/>
    <mergeCell ref="C7:D7"/>
    <mergeCell ref="A5:M5"/>
  </mergeCells>
  <conditionalFormatting sqref="F54">
    <cfRule type="expression" priority="17" dxfId="3" stopIfTrue="1">
      <formula>"[hhh]:mm"</formula>
    </cfRule>
  </conditionalFormatting>
  <conditionalFormatting sqref="I16 G9:G24 I24 G41:G47">
    <cfRule type="expression" priority="18" dxfId="0" stopIfTrue="1">
      <formula>"[h]:mm"</formula>
    </cfRule>
  </conditionalFormatting>
  <conditionalFormatting sqref="G25:G31">
    <cfRule type="expression" priority="3" dxfId="0" stopIfTrue="1">
      <formula>"[h]:mm"</formula>
    </cfRule>
  </conditionalFormatting>
  <conditionalFormatting sqref="G33:G39">
    <cfRule type="expression" priority="1" dxfId="0" stopIfTrue="1">
      <formula>"[h]:mm"</formula>
    </cfRule>
  </conditionalFormatting>
  <printOptions gridLines="1"/>
  <pageMargins left="0.15" right="0.1" top="0.25" bottom="0.25" header="0.2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Cody Public Schools Business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WILLIAMS</dc:creator>
  <cp:keywords/>
  <dc:description/>
  <cp:lastModifiedBy>mollyecummings@yahoo.com</cp:lastModifiedBy>
  <cp:lastPrinted>2019-09-12T20:24:53Z</cp:lastPrinted>
  <dcterms:created xsi:type="dcterms:W3CDTF">2003-10-10T14:00:48Z</dcterms:created>
  <dcterms:modified xsi:type="dcterms:W3CDTF">2020-07-15T19:03:05Z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0x01010089C07FF628A0324CB01FFA0FA53A5D6F</vt:lpwstr>
  </property>
</Properties>
</file>